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upplementary table3" sheetId="3" r:id="rId1"/>
  </sheets>
  <calcPr calcId="144525"/>
</workbook>
</file>

<file path=xl/sharedStrings.xml><?xml version="1.0" encoding="utf-8"?>
<sst xmlns="http://schemas.openxmlformats.org/spreadsheetml/2006/main" count="166" uniqueCount="93">
  <si>
    <t>supplementary table 3. volatile compounds detected in WR and RR</t>
  </si>
  <si>
    <r>
      <rPr>
        <sz val="12"/>
        <rFont val="宋体"/>
        <charset val="134"/>
      </rPr>
      <t>releasing amount(ng</t>
    </r>
    <r>
      <rPr>
        <sz val="12"/>
        <rFont val="Calibri"/>
        <charset val="134"/>
      </rPr>
      <t>·</t>
    </r>
    <r>
      <rPr>
        <sz val="12"/>
        <rFont val="宋体"/>
        <charset val="134"/>
      </rPr>
      <t>g</t>
    </r>
    <r>
      <rPr>
        <vertAlign val="superscript"/>
        <sz val="12"/>
        <rFont val="宋体"/>
        <charset val="134"/>
      </rPr>
      <t>-1</t>
    </r>
    <r>
      <rPr>
        <sz val="12"/>
        <rFont val="宋体"/>
        <charset val="134"/>
      </rPr>
      <t>)</t>
    </r>
  </si>
  <si>
    <t>mean(ng·g-1)</t>
  </si>
  <si>
    <t>compounds</t>
  </si>
  <si>
    <t>class</t>
  </si>
  <si>
    <t xml:space="preserve">origin </t>
  </si>
  <si>
    <t>WR-1</t>
  </si>
  <si>
    <t>WR-2</t>
  </si>
  <si>
    <t>WR-3</t>
  </si>
  <si>
    <t>RR-1</t>
  </si>
  <si>
    <t>RR-2</t>
  </si>
  <si>
    <t>RR-3</t>
  </si>
  <si>
    <t>WR</t>
  </si>
  <si>
    <t>RR</t>
  </si>
  <si>
    <t>t-test</t>
  </si>
  <si>
    <t>kegg-map</t>
  </si>
  <si>
    <r>
      <rPr>
        <sz val="12"/>
        <rFont val="宋体"/>
        <charset val="134"/>
      </rPr>
      <t>p</t>
    </r>
    <r>
      <rPr>
        <sz val="12"/>
        <rFont val="宋体"/>
        <charset val="134"/>
      </rPr>
      <t>athway</t>
    </r>
  </si>
  <si>
    <t xml:space="preserve">2-phenylethanol </t>
  </si>
  <si>
    <t>Alcohols</t>
  </si>
  <si>
    <t>benzenoids/phenylpropanoids</t>
  </si>
  <si>
    <t>ko00360</t>
  </si>
  <si>
    <t>Phenylalanine metabolism</t>
  </si>
  <si>
    <t xml:space="preserve"> β-Citronellol</t>
  </si>
  <si>
    <t>TERPENOLS</t>
  </si>
  <si>
    <t>ko01062,ko01110</t>
  </si>
  <si>
    <t>Biosynthesis of terpenoids and steroids;Biosynthesis of secondary metabolites</t>
  </si>
  <si>
    <t xml:space="preserve"> Geraniol</t>
  </si>
  <si>
    <t>ko01062,ko01110,ko00902,ko00904</t>
  </si>
  <si>
    <r>
      <rPr>
        <sz val="12"/>
        <rFont val="宋体"/>
        <charset val="134"/>
      </rPr>
      <t>Biosynthesis of plant secondary metabolites</t>
    </r>
    <r>
      <rPr>
        <sz val="12"/>
        <rFont val="宋体"/>
        <charset val="134"/>
      </rPr>
      <t>;Biosynthesis of terpenoids and steroids;Biosynthesis of secondary metabolites ;Monoterpenoid biosynthesis; Diterpenoid biosynthesis;Geraniol degradation</t>
    </r>
  </si>
  <si>
    <t xml:space="preserve"> Benzyl alcohol  </t>
  </si>
  <si>
    <t>ko01220</t>
  </si>
  <si>
    <t>Degradation of aromatic compounds</t>
  </si>
  <si>
    <t xml:space="preserve"> Linalool</t>
  </si>
  <si>
    <t>terpenoids</t>
  </si>
  <si>
    <t>ko01062,ko00902,ko01110</t>
  </si>
  <si>
    <t>Biosynthesis of secondary metabolites;Monoterpenoid biosynthesis;Biosynthesis of terpenoids and steroids</t>
  </si>
  <si>
    <t>(Z)-3,7-dimethyl-3,6-Octadien-1-ol</t>
  </si>
  <si>
    <t xml:space="preserve">α-Terpineol  </t>
  </si>
  <si>
    <t>ko00902,ko01110,ko01062</t>
  </si>
  <si>
    <r>
      <rPr>
        <sz val="12"/>
        <rFont val="宋体"/>
        <charset val="134"/>
      </rPr>
      <t>Monoterpenoid biosynthesis</t>
    </r>
    <r>
      <rPr>
        <sz val="12"/>
        <rFont val="宋体"/>
        <charset val="134"/>
      </rPr>
      <t>;Biosynthesis of terpenoids and steroids;Biosynthesis of secondary metabolites</t>
    </r>
  </si>
  <si>
    <t xml:space="preserve">geranyl acetate  </t>
  </si>
  <si>
    <t xml:space="preserve"> Esters</t>
  </si>
  <si>
    <t>ko01100</t>
  </si>
  <si>
    <t>Metabolic pathways</t>
  </si>
  <si>
    <t>Neryl acetate</t>
  </si>
  <si>
    <t xml:space="preserve">Decanoic acid, methyl ester </t>
  </si>
  <si>
    <t>Geranial</t>
  </si>
  <si>
    <t>Aldehydes</t>
  </si>
  <si>
    <t>ko01062;ko01110;ko00902</t>
  </si>
  <si>
    <t>Biosynthesis of terpenoids and steroids;Biosynthesis of secondary metabolites;Monoterpenoid biosynthesis</t>
  </si>
  <si>
    <t>Neral</t>
  </si>
  <si>
    <t xml:space="preserve">Isoneral </t>
  </si>
  <si>
    <t>Isogeranial</t>
  </si>
  <si>
    <t>Benzaldehyde</t>
  </si>
  <si>
    <t>ko01220;ko01061;ko01110</t>
  </si>
  <si>
    <t>Degradation of aromatic compounds;Biosynthesis of phenylpropanoids;Biosynthesis of secondary metabolites</t>
  </si>
  <si>
    <t>7-methyl-3-methylene-6-Octenal</t>
  </si>
  <si>
    <t xml:space="preserve">Citronellal  </t>
  </si>
  <si>
    <t>ko01062;ko01110</t>
  </si>
  <si>
    <t>2-ethylidene-6-methyl-3,5-Heptadienal</t>
  </si>
  <si>
    <t>β-Myrcene</t>
  </si>
  <si>
    <t>Terpenes</t>
  </si>
  <si>
    <t>ko00902;ko01062;ko01110</t>
  </si>
  <si>
    <t xml:space="preserve"> Monoterpenoid biosynthesis;Biosynthesis of terpenoids and steroids;Biosynthesis of secondary metabolites</t>
  </si>
  <si>
    <t xml:space="preserve"> Limonene</t>
  </si>
  <si>
    <t>Biosynthesis of terpenoids and steroids;Monoterpenoid biosynthesis; Biosynthesis of secondary metabolites</t>
  </si>
  <si>
    <t xml:space="preserve">β-Ocimene </t>
  </si>
  <si>
    <t>2,6-dimethyl-2,6-Octadiene</t>
  </si>
  <si>
    <t>(E,Z)-2,6-dimethyl-2,4,6-Octatriene</t>
  </si>
  <si>
    <t>α-Farnesene</t>
  </si>
  <si>
    <r>
      <rPr>
        <sz val="12"/>
        <rFont val="宋体"/>
        <charset val="134"/>
      </rPr>
      <t>k</t>
    </r>
    <r>
      <rPr>
        <sz val="12"/>
        <rFont val="宋体"/>
        <charset val="134"/>
      </rPr>
      <t>o00909;ko01110</t>
    </r>
  </si>
  <si>
    <r>
      <rPr>
        <sz val="12"/>
        <rFont val="宋体"/>
        <charset val="134"/>
      </rPr>
      <t>Sesquiterpenoid and triterpenoid biosynthesis</t>
    </r>
    <r>
      <rPr>
        <sz val="12"/>
        <rFont val="宋体"/>
        <charset val="134"/>
      </rPr>
      <t>;Biosynthesis of secondary metabolites</t>
    </r>
  </si>
  <si>
    <t>α-Terpinolene</t>
  </si>
  <si>
    <t xml:space="preserve">α-Phellandrene </t>
  </si>
  <si>
    <t>(+)-4-Carene</t>
  </si>
  <si>
    <t xml:space="preserve">γ-Terpinene </t>
  </si>
  <si>
    <t>β-copaene</t>
  </si>
  <si>
    <t xml:space="preserve">2-Tridecanone   </t>
  </si>
  <si>
    <t>Ketones</t>
  </si>
  <si>
    <t xml:space="preserve">2-Undecanone </t>
  </si>
  <si>
    <t xml:space="preserve">Methyleugenol     </t>
  </si>
  <si>
    <t>Phenols</t>
  </si>
  <si>
    <t>ko00940</t>
  </si>
  <si>
    <t>Phenylpropanoid biosynthesis</t>
  </si>
  <si>
    <t>Eugenol</t>
  </si>
  <si>
    <t>3-Methyl-2-(2-methyl-2-butenyl)-furan</t>
  </si>
  <si>
    <t>trans-isoeugenol</t>
  </si>
  <si>
    <t xml:space="preserve">n-Decanoic acid   </t>
  </si>
  <si>
    <t>Acids</t>
  </si>
  <si>
    <t xml:space="preserve">Dodecane </t>
  </si>
  <si>
    <t>Alkanes</t>
  </si>
  <si>
    <t xml:space="preserve">Tridecane </t>
  </si>
  <si>
    <t>dodecamethyl-Cyclohexasiloxane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</si>
</sst>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_);[Red]\(0\)"/>
    <numFmt numFmtId="42" formatCode="_ &quot;￥&quot;* #,##0_ ;_ &quot;￥&quot;* \-#,##0_ ;_ &quot;￥&quot;* &quot;-&quot;_ ;_ @_ "/>
    <numFmt numFmtId="177" formatCode="0.00_);[Red]\(0.00\)"/>
    <numFmt numFmtId="43" formatCode="_ * #,##0.00_ ;_ * \-#,##0.00_ ;_ * &quot;-&quot;??_ ;_ @_ "/>
    <numFmt numFmtId="178" formatCode="0.000"/>
  </numFmts>
  <fonts count="25">
    <font>
      <sz val="11"/>
      <color theme="1"/>
      <name val="等线"/>
      <charset val="134"/>
      <scheme val="minor"/>
    </font>
    <font>
      <sz val="12"/>
      <name val="宋体"/>
      <charset val="134"/>
    </font>
    <font>
      <sz val="7"/>
      <color rgb="FF000000"/>
      <name val="Verdana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3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2"/>
      <name val="Calibri"/>
      <charset val="134"/>
    </font>
    <font>
      <vertAlign val="superscript"/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1" fillId="4" borderId="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20" borderId="10" applyNumberFormat="0" applyFon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8" fillId="6" borderId="9" applyNumberFormat="0" applyAlignment="0" applyProtection="0">
      <alignment vertical="center"/>
    </xf>
    <xf numFmtId="0" fontId="13" fillId="6" borderId="6" applyNumberFormat="0" applyAlignment="0" applyProtection="0">
      <alignment vertical="center"/>
    </xf>
    <xf numFmtId="0" fontId="16" fillId="19" borderId="7" applyNumberForma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24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77" fontId="1" fillId="0" borderId="2" xfId="0" applyNumberFormat="1" applyFon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178" fontId="0" fillId="0" borderId="0" xfId="0" applyNumberFormat="1" applyFill="1" applyAlignment="1">
      <alignment vertical="center"/>
    </xf>
    <xf numFmtId="0" fontId="2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2"/>
  <sheetViews>
    <sheetView tabSelected="1" workbookViewId="0">
      <selection activeCell="E36" sqref="E36"/>
    </sheetView>
  </sheetViews>
  <sheetFormatPr defaultColWidth="9.66666666666667" defaultRowHeight="14.25"/>
  <cols>
    <col min="1" max="3" width="9.66666666666667" style="1"/>
    <col min="4" max="4" width="30.6666666666667" style="1" customWidth="1"/>
    <col min="5" max="5" width="12.2166666666667" style="1" customWidth="1"/>
    <col min="6" max="6" width="33.4416666666667" style="1" customWidth="1"/>
    <col min="7" max="12" width="9.66666666666667" style="1" customWidth="1"/>
    <col min="13" max="14" width="7.44166666666667" style="1" customWidth="1"/>
    <col min="15" max="15" width="11.6666666666667" style="2" customWidth="1"/>
    <col min="16" max="16" width="36.3333333333333" style="1" customWidth="1"/>
    <col min="17" max="16384" width="9.66666666666667" style="1"/>
  </cols>
  <sheetData>
    <row r="1" spans="1:1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ht="16.5" spans="1:14">
      <c r="A2" s="4"/>
      <c r="B2" s="5"/>
      <c r="C2" s="5"/>
      <c r="D2" s="5"/>
      <c r="E2" s="6"/>
      <c r="F2" s="6"/>
      <c r="G2" s="7" t="s">
        <v>1</v>
      </c>
      <c r="H2" s="8"/>
      <c r="I2" s="8"/>
      <c r="J2" s="8"/>
      <c r="K2" s="8"/>
      <c r="L2" s="8"/>
      <c r="M2" s="17" t="s">
        <v>2</v>
      </c>
      <c r="N2" s="18"/>
    </row>
    <row r="3" spans="1:17">
      <c r="A3" s="6"/>
      <c r="B3" s="9" t="s">
        <v>3</v>
      </c>
      <c r="C3" s="9"/>
      <c r="D3" s="9"/>
      <c r="E3" s="10" t="s">
        <v>4</v>
      </c>
      <c r="F3" s="10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9" t="s">
        <v>12</v>
      </c>
      <c r="N3" s="19" t="s">
        <v>13</v>
      </c>
      <c r="O3" s="20" t="s">
        <v>14</v>
      </c>
      <c r="P3" s="1" t="s">
        <v>15</v>
      </c>
      <c r="Q3" s="13" t="s">
        <v>16</v>
      </c>
    </row>
    <row r="4" spans="1:17">
      <c r="A4" s="1">
        <v>1</v>
      </c>
      <c r="B4" s="12" t="s">
        <v>17</v>
      </c>
      <c r="C4" s="9"/>
      <c r="D4" s="9"/>
      <c r="E4" s="9" t="s">
        <v>18</v>
      </c>
      <c r="F4" s="12" t="s">
        <v>19</v>
      </c>
      <c r="G4" s="11">
        <v>2940.09186351706</v>
      </c>
      <c r="H4" s="11">
        <v>3268.51145038168</v>
      </c>
      <c r="I4" s="11">
        <v>3715.0641025641</v>
      </c>
      <c r="J4" s="11">
        <v>2988.14292779426</v>
      </c>
      <c r="K4" s="11">
        <v>3932.78708723509</v>
      </c>
      <c r="L4" s="11">
        <v>3572.92428198433</v>
      </c>
      <c r="M4" s="11">
        <v>3307.88913882095</v>
      </c>
      <c r="N4" s="11">
        <v>3497.9514323379</v>
      </c>
      <c r="O4" s="21">
        <f>_xlfn.T.TEST(G4:I4,J4:L4,1,2)</f>
        <v>0.310501349101343</v>
      </c>
      <c r="P4" s="1" t="s">
        <v>20</v>
      </c>
      <c r="Q4" s="1" t="s">
        <v>21</v>
      </c>
    </row>
    <row r="5" spans="1:17">
      <c r="A5" s="1">
        <v>2</v>
      </c>
      <c r="B5" s="12" t="s">
        <v>22</v>
      </c>
      <c r="C5" s="9"/>
      <c r="D5" s="9"/>
      <c r="E5" s="9" t="s">
        <v>18</v>
      </c>
      <c r="F5" s="1" t="s">
        <v>23</v>
      </c>
      <c r="G5" s="11">
        <v>2972.25503062117</v>
      </c>
      <c r="H5" s="11">
        <v>2996.13549618321</v>
      </c>
      <c r="I5" s="11">
        <v>2899.50587606838</v>
      </c>
      <c r="J5" s="11">
        <v>3920.73442136498</v>
      </c>
      <c r="K5" s="11">
        <v>4075.60374568753</v>
      </c>
      <c r="L5" s="11">
        <v>4467.28459530026</v>
      </c>
      <c r="M5" s="11">
        <v>2955.96546762425</v>
      </c>
      <c r="N5" s="11">
        <v>4154.54092078426</v>
      </c>
      <c r="O5" s="21">
        <f>_xlfn.T.TEST(G5:I5,J5:L5,1,2)</f>
        <v>0.000958370841298263</v>
      </c>
      <c r="P5" s="1" t="s">
        <v>24</v>
      </c>
      <c r="Q5" s="13" t="s">
        <v>25</v>
      </c>
    </row>
    <row r="6" spans="1:17">
      <c r="A6" s="1">
        <v>3</v>
      </c>
      <c r="B6" s="12" t="s">
        <v>26</v>
      </c>
      <c r="C6" s="9"/>
      <c r="D6" s="9"/>
      <c r="E6" s="9" t="s">
        <v>18</v>
      </c>
      <c r="F6" s="1" t="s">
        <v>23</v>
      </c>
      <c r="G6" s="11">
        <v>2283.58486439195</v>
      </c>
      <c r="H6" s="11">
        <v>2985.81822519084</v>
      </c>
      <c r="I6" s="11">
        <v>2663.84882478633</v>
      </c>
      <c r="J6" s="11">
        <v>2541.09792284866</v>
      </c>
      <c r="K6" s="11">
        <v>2295.72449482504</v>
      </c>
      <c r="L6" s="11">
        <v>3179.94778067885</v>
      </c>
      <c r="M6" s="11">
        <v>2644.41730478971</v>
      </c>
      <c r="N6" s="11">
        <v>2672.25673278418</v>
      </c>
      <c r="O6" s="21">
        <f>_xlfn.T.TEST(G6:I6,J6:L6,1,2)</f>
        <v>0.468660262395922</v>
      </c>
      <c r="P6" s="1" t="s">
        <v>27</v>
      </c>
      <c r="Q6" s="13" t="s">
        <v>28</v>
      </c>
    </row>
    <row r="7" spans="1:17">
      <c r="A7" s="1">
        <v>4</v>
      </c>
      <c r="B7" s="12" t="s">
        <v>29</v>
      </c>
      <c r="C7" s="9"/>
      <c r="D7" s="9"/>
      <c r="E7" s="9" t="s">
        <v>18</v>
      </c>
      <c r="F7" s="9" t="s">
        <v>19</v>
      </c>
      <c r="G7" s="11">
        <v>745.428696412948</v>
      </c>
      <c r="H7" s="11">
        <v>524.117366412214</v>
      </c>
      <c r="I7" s="11">
        <v>1189.83707264957</v>
      </c>
      <c r="J7" s="11">
        <v>883.395153313551</v>
      </c>
      <c r="K7" s="11">
        <v>697.030556924593</v>
      </c>
      <c r="L7" s="11">
        <v>853.707571801567</v>
      </c>
      <c r="M7" s="11">
        <v>819.794378491578</v>
      </c>
      <c r="N7" s="11">
        <v>811.377760679904</v>
      </c>
      <c r="O7" s="21">
        <f>_xlfn.T.TEST(G7:I7,J7:L7,1,2)</f>
        <v>0.484541316881321</v>
      </c>
      <c r="P7" s="1" t="s">
        <v>30</v>
      </c>
      <c r="Q7" s="13" t="s">
        <v>31</v>
      </c>
    </row>
    <row r="8" spans="1:17">
      <c r="A8" s="1">
        <v>5</v>
      </c>
      <c r="B8" s="12" t="s">
        <v>32</v>
      </c>
      <c r="C8" s="9"/>
      <c r="D8" s="9"/>
      <c r="E8" s="9" t="s">
        <v>18</v>
      </c>
      <c r="F8" s="13" t="s">
        <v>33</v>
      </c>
      <c r="G8" s="11">
        <v>87.0297462817148</v>
      </c>
      <c r="H8" s="11">
        <v>90.7919847328244</v>
      </c>
      <c r="I8" s="11">
        <v>113.207799145299</v>
      </c>
      <c r="J8" s="11">
        <v>81.2809099901088</v>
      </c>
      <c r="K8" s="11">
        <v>55.4213898472154</v>
      </c>
      <c r="L8" s="11">
        <v>58.7206266318538</v>
      </c>
      <c r="M8" s="11">
        <v>97.0098433866128</v>
      </c>
      <c r="N8" s="11">
        <v>65.140975489726</v>
      </c>
      <c r="O8" s="21">
        <f>_xlfn.T.TEST(G8:I8,J8:L8,1,2)</f>
        <v>0.0252840064894525</v>
      </c>
      <c r="P8" s="1" t="s">
        <v>34</v>
      </c>
      <c r="Q8" s="13" t="s">
        <v>35</v>
      </c>
    </row>
    <row r="9" spans="1:15">
      <c r="A9" s="1">
        <v>6</v>
      </c>
      <c r="B9" s="9" t="s">
        <v>36</v>
      </c>
      <c r="C9" s="9"/>
      <c r="D9" s="9"/>
      <c r="E9" s="9" t="s">
        <v>18</v>
      </c>
      <c r="F9" s="13" t="s">
        <v>33</v>
      </c>
      <c r="G9" s="11">
        <v>52.9746281714786</v>
      </c>
      <c r="H9" s="11">
        <v>41.2690839694656</v>
      </c>
      <c r="I9" s="11">
        <v>50.8279914529915</v>
      </c>
      <c r="J9" s="11">
        <v>0</v>
      </c>
      <c r="K9" s="11">
        <v>0.1</v>
      </c>
      <c r="L9" s="11">
        <v>0</v>
      </c>
      <c r="M9" s="11">
        <v>48.3572345313119</v>
      </c>
      <c r="N9" s="11">
        <f>AVERAGE(J9:L9)</f>
        <v>0.0333333333333333</v>
      </c>
      <c r="O9" s="21">
        <f>_xlfn.T.TEST(G9:I9,J9:L9,1,2)</f>
        <v>8.88861675233863e-5</v>
      </c>
    </row>
    <row r="10" spans="1:17">
      <c r="A10" s="1">
        <v>7</v>
      </c>
      <c r="B10" s="12" t="s">
        <v>37</v>
      </c>
      <c r="C10" s="9"/>
      <c r="D10" s="9"/>
      <c r="E10" s="9" t="s">
        <v>18</v>
      </c>
      <c r="F10" s="13" t="s">
        <v>33</v>
      </c>
      <c r="G10" s="11">
        <v>15.1356080489939</v>
      </c>
      <c r="H10" s="11">
        <v>16.5076335877863</v>
      </c>
      <c r="I10" s="11">
        <v>23.1036324786325</v>
      </c>
      <c r="J10" s="11">
        <v>14.9727992087043</v>
      </c>
      <c r="K10" s="11">
        <v>10.657959586003</v>
      </c>
      <c r="L10" s="11">
        <v>13.5509138381201</v>
      </c>
      <c r="M10" s="11">
        <v>18.2489580384709</v>
      </c>
      <c r="N10" s="11">
        <v>13.0605575442758</v>
      </c>
      <c r="O10" s="21">
        <f>_xlfn.T.TEST(G10:I10,J10:L10,1,2)</f>
        <v>0.0670585053376144</v>
      </c>
      <c r="P10" s="1" t="s">
        <v>38</v>
      </c>
      <c r="Q10" s="13" t="s">
        <v>39</v>
      </c>
    </row>
    <row r="11" spans="1:17">
      <c r="A11" s="1">
        <v>8</v>
      </c>
      <c r="B11" s="12" t="s">
        <v>40</v>
      </c>
      <c r="C11" s="9"/>
      <c r="D11" s="9"/>
      <c r="E11" s="3" t="s">
        <v>41</v>
      </c>
      <c r="F11" s="13" t="s">
        <v>33</v>
      </c>
      <c r="G11" s="11">
        <v>425.688976377953</v>
      </c>
      <c r="H11" s="11">
        <v>425.071564885496</v>
      </c>
      <c r="I11" s="11">
        <v>335.002670940171</v>
      </c>
      <c r="J11" s="11">
        <v>1095.15331355094</v>
      </c>
      <c r="K11" s="11">
        <v>394.344504682109</v>
      </c>
      <c r="L11" s="11">
        <v>634.634464751958</v>
      </c>
      <c r="M11" s="11">
        <v>395.254404067873</v>
      </c>
      <c r="N11" s="11">
        <v>708.044094328336</v>
      </c>
      <c r="O11" s="21">
        <f>_xlfn.T.TEST(G11:I11,J11:L11,1,2)</f>
        <v>0.103361377331485</v>
      </c>
      <c r="P11" s="1" t="s">
        <v>42</v>
      </c>
      <c r="Q11" s="22" t="s">
        <v>43</v>
      </c>
    </row>
    <row r="12" spans="1:15">
      <c r="A12" s="1">
        <v>9</v>
      </c>
      <c r="B12" s="12" t="s">
        <v>44</v>
      </c>
      <c r="C12" s="9"/>
      <c r="D12" s="9"/>
      <c r="E12" s="3" t="s">
        <v>41</v>
      </c>
      <c r="F12" s="13" t="s">
        <v>33</v>
      </c>
      <c r="G12" s="11">
        <v>96.489501312336</v>
      </c>
      <c r="H12" s="11">
        <v>84.6016221374046</v>
      </c>
      <c r="I12" s="11">
        <v>80.8627136752137</v>
      </c>
      <c r="J12" s="11">
        <v>164.700791295747</v>
      </c>
      <c r="K12" s="11">
        <v>140.685066535239</v>
      </c>
      <c r="L12" s="11">
        <v>257.467362924282</v>
      </c>
      <c r="M12" s="11">
        <v>87.3179457083181</v>
      </c>
      <c r="N12" s="11">
        <v>187.617740251756</v>
      </c>
      <c r="O12" s="21">
        <f>_xlfn.T.TEST(G12:I12,J12:L12,1,2)</f>
        <v>0.0245912381302726</v>
      </c>
    </row>
    <row r="13" spans="1:15">
      <c r="A13" s="1">
        <v>10</v>
      </c>
      <c r="B13" s="12" t="s">
        <v>45</v>
      </c>
      <c r="C13" s="9"/>
      <c r="D13" s="9"/>
      <c r="E13" s="3" t="s">
        <v>41</v>
      </c>
      <c r="F13" s="13" t="s">
        <v>33</v>
      </c>
      <c r="G13" s="11">
        <v>24.595363079615</v>
      </c>
      <c r="H13" s="11">
        <v>63.9670801526718</v>
      </c>
      <c r="I13" s="11">
        <v>53.1383547008547</v>
      </c>
      <c r="J13" s="11">
        <v>38.5014836795252</v>
      </c>
      <c r="K13" s="11">
        <v>49.0266140956136</v>
      </c>
      <c r="L13" s="11">
        <v>27.1018276762402</v>
      </c>
      <c r="M13" s="11">
        <v>47.2335993110472</v>
      </c>
      <c r="N13" s="11">
        <v>38.2099751504597</v>
      </c>
      <c r="O13" s="21">
        <f>_xlfn.T.TEST(G13:I13,J13:L13,1,2)</f>
        <v>0.267940447063096</v>
      </c>
    </row>
    <row r="14" spans="1:17">
      <c r="A14" s="1">
        <v>11</v>
      </c>
      <c r="B14" s="12" t="s">
        <v>46</v>
      </c>
      <c r="C14" s="9"/>
      <c r="D14" s="9"/>
      <c r="E14" s="3" t="s">
        <v>47</v>
      </c>
      <c r="F14" s="13" t="s">
        <v>33</v>
      </c>
      <c r="G14" s="11">
        <v>656.506999125109</v>
      </c>
      <c r="H14" s="11">
        <v>654.114980916031</v>
      </c>
      <c r="I14" s="11">
        <v>810.9375</v>
      </c>
      <c r="J14" s="11">
        <v>590.356083086053</v>
      </c>
      <c r="K14" s="11">
        <v>377.291769344505</v>
      </c>
      <c r="L14" s="11">
        <v>275.535248041776</v>
      </c>
      <c r="M14" s="11">
        <v>707.186493347047</v>
      </c>
      <c r="N14" s="11">
        <v>414.394366824111</v>
      </c>
      <c r="O14" s="21">
        <f>_xlfn.T.TEST(G14:I14,J14:L14,1,2)</f>
        <v>0.025556643454277</v>
      </c>
      <c r="P14" s="13" t="s">
        <v>48</v>
      </c>
      <c r="Q14" s="13" t="s">
        <v>49</v>
      </c>
    </row>
    <row r="15" spans="1:15">
      <c r="A15" s="1">
        <v>12</v>
      </c>
      <c r="B15" s="12" t="s">
        <v>50</v>
      </c>
      <c r="C15" s="9"/>
      <c r="D15" s="9"/>
      <c r="E15" s="3" t="s">
        <v>47</v>
      </c>
      <c r="F15" s="13" t="s">
        <v>33</v>
      </c>
      <c r="G15" s="11">
        <v>760.564304461942</v>
      </c>
      <c r="H15" s="11">
        <v>903.792938931298</v>
      </c>
      <c r="I15" s="11">
        <v>1069.69818376068</v>
      </c>
      <c r="J15" s="11">
        <v>785.002472799209</v>
      </c>
      <c r="K15" s="11">
        <v>526.503203548546</v>
      </c>
      <c r="L15" s="11">
        <v>352.323759791123</v>
      </c>
      <c r="M15" s="11">
        <v>911.351809051308</v>
      </c>
      <c r="N15" s="11">
        <v>554.609812046293</v>
      </c>
      <c r="O15" s="21">
        <f>_xlfn.T.TEST(G15:I15,J15:L15,1,2)</f>
        <v>0.0408558411535696</v>
      </c>
    </row>
    <row r="16" spans="1:15">
      <c r="A16" s="1">
        <v>13</v>
      </c>
      <c r="B16" s="12" t="s">
        <v>51</v>
      </c>
      <c r="C16" s="9"/>
      <c r="D16" s="9"/>
      <c r="E16" s="3" t="s">
        <v>47</v>
      </c>
      <c r="F16" s="13" t="s">
        <v>33</v>
      </c>
      <c r="G16" s="11">
        <v>30.2712160979878</v>
      </c>
      <c r="H16" s="11">
        <v>41.2690839694656</v>
      </c>
      <c r="I16" s="11">
        <v>57.7590811965812</v>
      </c>
      <c r="J16" s="11">
        <v>32.0845697329377</v>
      </c>
      <c r="K16" s="11">
        <v>34.1054706752095</v>
      </c>
      <c r="L16" s="11">
        <v>124.216710182768</v>
      </c>
      <c r="M16" s="11">
        <v>43.0997937546782</v>
      </c>
      <c r="N16" s="11">
        <v>63.4689168636383</v>
      </c>
      <c r="O16" s="21">
        <f>_xlfn.T.TEST(G16:I16,J16:L16,1,2)</f>
        <v>0.276020196371102</v>
      </c>
    </row>
    <row r="17" spans="1:15">
      <c r="A17" s="1">
        <v>14</v>
      </c>
      <c r="B17" s="12" t="s">
        <v>52</v>
      </c>
      <c r="C17" s="9"/>
      <c r="D17" s="9"/>
      <c r="E17" s="3" t="s">
        <v>47</v>
      </c>
      <c r="F17" s="13" t="s">
        <v>33</v>
      </c>
      <c r="G17" s="11">
        <v>34.0551181102362</v>
      </c>
      <c r="H17" s="11">
        <v>37.1421755725191</v>
      </c>
      <c r="I17" s="11">
        <v>39.2761752136752</v>
      </c>
      <c r="J17" s="11">
        <v>29.9455984174085</v>
      </c>
      <c r="K17" s="11">
        <v>17.0527353376047</v>
      </c>
      <c r="L17" s="11">
        <v>11.2924281984334</v>
      </c>
      <c r="M17" s="11">
        <v>36.8244896321435</v>
      </c>
      <c r="N17" s="11">
        <v>19.4302539844822</v>
      </c>
      <c r="O17" s="21">
        <f>_xlfn.T.TEST(G17:I17,J17:L17,1,2)</f>
        <v>0.0191716098641016</v>
      </c>
    </row>
    <row r="18" spans="1:17">
      <c r="A18" s="1">
        <v>15</v>
      </c>
      <c r="B18" s="12" t="s">
        <v>53</v>
      </c>
      <c r="C18" s="9"/>
      <c r="D18" s="9"/>
      <c r="E18" s="3" t="s">
        <v>47</v>
      </c>
      <c r="F18" s="9" t="s">
        <v>19</v>
      </c>
      <c r="G18" s="11">
        <v>56.758530183727</v>
      </c>
      <c r="H18" s="11">
        <v>41.2690839694656</v>
      </c>
      <c r="I18" s="11">
        <v>97.0352564102564</v>
      </c>
      <c r="J18" s="11">
        <v>81.2809099901088</v>
      </c>
      <c r="K18" s="11">
        <v>55.4213898472154</v>
      </c>
      <c r="L18" s="11">
        <v>51.9451697127937</v>
      </c>
      <c r="M18" s="11">
        <v>65.020956854483</v>
      </c>
      <c r="N18" s="11">
        <v>62.8824898500393</v>
      </c>
      <c r="O18" s="21">
        <f>_xlfn.T.TEST(G18:I18,J18:L18,1,2)</f>
        <v>0.457953927426982</v>
      </c>
      <c r="P18" s="13" t="s">
        <v>54</v>
      </c>
      <c r="Q18" s="13" t="s">
        <v>55</v>
      </c>
    </row>
    <row r="19" spans="1:15">
      <c r="A19" s="1">
        <v>16</v>
      </c>
      <c r="B19" s="14" t="s">
        <v>56</v>
      </c>
      <c r="C19" s="15"/>
      <c r="D19" s="15"/>
      <c r="E19" s="3" t="s">
        <v>47</v>
      </c>
      <c r="F19" s="13" t="s">
        <v>33</v>
      </c>
      <c r="G19" s="11">
        <v>17.0275590551181</v>
      </c>
      <c r="H19" s="11">
        <v>20.6345419847328</v>
      </c>
      <c r="I19" s="11">
        <v>23.1036324786325</v>
      </c>
      <c r="J19" s="11">
        <v>21.3897131552918</v>
      </c>
      <c r="K19" s="11">
        <v>12.7895515032035</v>
      </c>
      <c r="L19" s="11">
        <v>9.03394255874674</v>
      </c>
      <c r="M19" s="11">
        <v>20.2552445061611</v>
      </c>
      <c r="N19" s="11">
        <v>14.4044024057474</v>
      </c>
      <c r="O19" s="21">
        <f>_xlfn.T.TEST(G19:I19,J19:L19,1,2)</f>
        <v>0.111516273908655</v>
      </c>
    </row>
    <row r="20" spans="1:17">
      <c r="A20" s="1">
        <v>17</v>
      </c>
      <c r="B20" s="16" t="s">
        <v>57</v>
      </c>
      <c r="C20" s="15"/>
      <c r="D20" s="15"/>
      <c r="E20" s="3" t="s">
        <v>47</v>
      </c>
      <c r="F20" s="13" t="s">
        <v>33</v>
      </c>
      <c r="G20" s="11">
        <v>26.4873140857393</v>
      </c>
      <c r="H20" s="11">
        <v>20.6345419847328</v>
      </c>
      <c r="I20" s="11">
        <v>23.1036324786325</v>
      </c>
      <c r="J20" s="11">
        <v>70.5860534124629</v>
      </c>
      <c r="K20" s="11">
        <v>42.6318383440118</v>
      </c>
      <c r="L20" s="11">
        <v>38.3942558746736</v>
      </c>
      <c r="M20" s="11">
        <v>23.4084961830349</v>
      </c>
      <c r="N20" s="11">
        <v>50.5373825437161</v>
      </c>
      <c r="O20" s="21">
        <f>_xlfn.T.TEST(G20:I20,J20:L20,1,2)</f>
        <v>0.0285130529175077</v>
      </c>
      <c r="P20" s="13" t="s">
        <v>58</v>
      </c>
      <c r="Q20" s="13" t="s">
        <v>25</v>
      </c>
    </row>
    <row r="21" ht="19.2" customHeight="1" spans="1:15">
      <c r="A21" s="1">
        <v>18</v>
      </c>
      <c r="B21" s="9" t="s">
        <v>59</v>
      </c>
      <c r="C21" s="9"/>
      <c r="D21" s="9"/>
      <c r="E21" s="3" t="s">
        <v>47</v>
      </c>
      <c r="F21" s="13" t="s">
        <v>33</v>
      </c>
      <c r="G21" s="11">
        <v>7.56780402449694</v>
      </c>
      <c r="H21" s="11">
        <v>18.5710877862595</v>
      </c>
      <c r="I21" s="11">
        <v>30.0347222222222</v>
      </c>
      <c r="J21" s="11">
        <v>12.8338278931751</v>
      </c>
      <c r="K21" s="11">
        <v>21.3159191720059</v>
      </c>
      <c r="L21" s="11">
        <v>15.8093994778068</v>
      </c>
      <c r="M21" s="11">
        <v>18.7245380109929</v>
      </c>
      <c r="N21" s="11">
        <v>16.6530488476626</v>
      </c>
      <c r="O21" s="21">
        <f>_xlfn.T.TEST(G21:I21,J21:L21,1,2)</f>
        <v>0.390185128165924</v>
      </c>
    </row>
    <row r="22" spans="1:17">
      <c r="A22" s="1">
        <v>19</v>
      </c>
      <c r="B22" s="12" t="s">
        <v>60</v>
      </c>
      <c r="C22" s="9"/>
      <c r="D22" s="9"/>
      <c r="E22" s="1" t="s">
        <v>61</v>
      </c>
      <c r="F22" s="13" t="s">
        <v>33</v>
      </c>
      <c r="G22" s="11">
        <v>546.773840769904</v>
      </c>
      <c r="H22" s="11">
        <v>773.795324427481</v>
      </c>
      <c r="I22" s="11">
        <v>970.352564102564</v>
      </c>
      <c r="J22" s="11">
        <v>564.688427299703</v>
      </c>
      <c r="K22" s="11">
        <v>417.792015771316</v>
      </c>
      <c r="L22" s="11">
        <v>354.582245430809</v>
      </c>
      <c r="M22" s="11">
        <v>763.640576433316</v>
      </c>
      <c r="N22" s="11">
        <v>445.687562833943</v>
      </c>
      <c r="O22" s="21">
        <f>_xlfn.T.TEST(G22:I22,J22:L22,1,2)</f>
        <v>0.0407559527985221</v>
      </c>
      <c r="P22" s="13" t="s">
        <v>62</v>
      </c>
      <c r="Q22" s="13" t="s">
        <v>63</v>
      </c>
    </row>
    <row r="23" spans="1:17">
      <c r="A23" s="1">
        <v>20</v>
      </c>
      <c r="B23" s="12" t="s">
        <v>64</v>
      </c>
      <c r="C23" s="9"/>
      <c r="D23" s="9"/>
      <c r="E23" s="1" t="s">
        <v>61</v>
      </c>
      <c r="F23" s="13" t="s">
        <v>33</v>
      </c>
      <c r="G23" s="11">
        <v>264.873140857393</v>
      </c>
      <c r="H23" s="11">
        <v>299.200858778626</v>
      </c>
      <c r="I23" s="11">
        <v>459.762286324786</v>
      </c>
      <c r="J23" s="11">
        <v>224.591988130564</v>
      </c>
      <c r="K23" s="11">
        <v>185.448496796451</v>
      </c>
      <c r="L23" s="11">
        <v>155.835509138381</v>
      </c>
      <c r="M23" s="11">
        <v>341.278761986935</v>
      </c>
      <c r="N23" s="11">
        <v>188.625331355132</v>
      </c>
      <c r="O23" s="21">
        <f>_xlfn.T.TEST(G23:I23,J23:L23,1,2)</f>
        <v>0.0366828410274446</v>
      </c>
      <c r="P23" s="13" t="s">
        <v>34</v>
      </c>
      <c r="Q23" s="13" t="s">
        <v>65</v>
      </c>
    </row>
    <row r="24" spans="1:15">
      <c r="A24" s="1">
        <v>21</v>
      </c>
      <c r="B24" s="12" t="s">
        <v>66</v>
      </c>
      <c r="C24" s="9"/>
      <c r="D24" s="9"/>
      <c r="E24" s="1" t="s">
        <v>61</v>
      </c>
      <c r="F24" s="13" t="s">
        <v>33</v>
      </c>
      <c r="G24" s="11">
        <v>240.277777777778</v>
      </c>
      <c r="H24" s="11">
        <v>303.327767175572</v>
      </c>
      <c r="I24" s="11">
        <v>411.244658119658</v>
      </c>
      <c r="J24" s="11">
        <v>252.398615232443</v>
      </c>
      <c r="K24" s="11">
        <v>185.448496796451</v>
      </c>
      <c r="L24" s="11">
        <v>155.835509138381</v>
      </c>
      <c r="M24" s="11">
        <v>318.283401024336</v>
      </c>
      <c r="N24" s="11">
        <v>197.894207055759</v>
      </c>
      <c r="O24" s="21">
        <f>_xlfn.T.TEST(G24:I24,J24:L24,1,2)</f>
        <v>0.0522182335141848</v>
      </c>
    </row>
    <row r="25" spans="1:15">
      <c r="A25" s="1">
        <v>22</v>
      </c>
      <c r="B25" s="9" t="s">
        <v>67</v>
      </c>
      <c r="C25" s="9"/>
      <c r="D25" s="9"/>
      <c r="E25" s="1" t="s">
        <v>61</v>
      </c>
      <c r="F25" s="13" t="s">
        <v>33</v>
      </c>
      <c r="G25" s="11">
        <v>300.820209973753</v>
      </c>
      <c r="H25" s="11">
        <v>181.583969465649</v>
      </c>
      <c r="I25" s="11">
        <v>159.415064102564</v>
      </c>
      <c r="J25" s="11">
        <v>526.186943620178</v>
      </c>
      <c r="K25" s="11">
        <v>618.161655988172</v>
      </c>
      <c r="L25" s="11">
        <v>1145.05221932115</v>
      </c>
      <c r="M25" s="11">
        <v>213.939747847322</v>
      </c>
      <c r="N25" s="11">
        <v>763.133606309833</v>
      </c>
      <c r="O25" s="21">
        <f>_xlfn.T.TEST(G25:I25,J25:L25,1,2)</f>
        <v>0.0249743308109721</v>
      </c>
    </row>
    <row r="26" spans="1:15">
      <c r="A26" s="1">
        <v>23</v>
      </c>
      <c r="B26" s="14" t="s">
        <v>68</v>
      </c>
      <c r="C26" s="15"/>
      <c r="D26" s="15"/>
      <c r="E26" s="1" t="s">
        <v>61</v>
      </c>
      <c r="F26" s="13" t="s">
        <v>33</v>
      </c>
      <c r="G26" s="11">
        <v>117.300962379703</v>
      </c>
      <c r="H26" s="11">
        <v>216.662690839695</v>
      </c>
      <c r="I26" s="11">
        <v>233.346688034188</v>
      </c>
      <c r="J26" s="11">
        <v>143.311078140455</v>
      </c>
      <c r="K26" s="11">
        <v>121.500739280434</v>
      </c>
      <c r="L26" s="11">
        <v>103.890339425587</v>
      </c>
      <c r="M26" s="11">
        <v>189.103447084528</v>
      </c>
      <c r="N26" s="11">
        <v>122.900718948825</v>
      </c>
      <c r="O26" s="21">
        <f>_xlfn.T.TEST(G26:I26,J26:L26,1,2)</f>
        <v>0.0781141221982052</v>
      </c>
    </row>
    <row r="27" spans="1:17">
      <c r="A27" s="1">
        <v>24</v>
      </c>
      <c r="B27" s="12" t="s">
        <v>69</v>
      </c>
      <c r="C27" s="9"/>
      <c r="D27" s="9"/>
      <c r="E27" s="1" t="s">
        <v>61</v>
      </c>
      <c r="F27" s="13" t="s">
        <v>33</v>
      </c>
      <c r="G27" s="11">
        <v>66.2182852143482</v>
      </c>
      <c r="H27" s="11">
        <v>175.393606870229</v>
      </c>
      <c r="I27" s="11">
        <v>411.244658119658</v>
      </c>
      <c r="J27" s="11">
        <v>598.91196834817</v>
      </c>
      <c r="K27" s="11">
        <v>373.028585510104</v>
      </c>
      <c r="L27" s="11">
        <v>374.90861618799</v>
      </c>
      <c r="M27" s="11">
        <v>217.618850068078</v>
      </c>
      <c r="N27" s="11">
        <v>448.949723348754</v>
      </c>
      <c r="O27" s="21">
        <f>_xlfn.T.TEST(G27:I27,J27:L27,1,2)</f>
        <v>0.0706555721617362</v>
      </c>
      <c r="P27" s="13" t="s">
        <v>70</v>
      </c>
      <c r="Q27" s="13" t="s">
        <v>71</v>
      </c>
    </row>
    <row r="28" spans="1:15">
      <c r="A28" s="1">
        <v>25</v>
      </c>
      <c r="B28" s="12" t="s">
        <v>72</v>
      </c>
      <c r="C28" s="9"/>
      <c r="D28" s="9"/>
      <c r="E28" s="1" t="s">
        <v>61</v>
      </c>
      <c r="F28" s="13" t="s">
        <v>33</v>
      </c>
      <c r="G28" s="11">
        <v>68.1102362204724</v>
      </c>
      <c r="H28" s="11">
        <v>84.6016221374046</v>
      </c>
      <c r="I28" s="11">
        <v>131.690705128205</v>
      </c>
      <c r="J28" s="11">
        <v>62.0301681503462</v>
      </c>
      <c r="K28" s="11">
        <v>51.1582060128142</v>
      </c>
      <c r="L28" s="11">
        <v>42.911227154047</v>
      </c>
      <c r="M28" s="11">
        <v>94.8008544953607</v>
      </c>
      <c r="N28" s="11">
        <v>52.0332004390691</v>
      </c>
      <c r="O28" s="21">
        <f>_xlfn.T.TEST(G28:I28,J28:L28,1,2)</f>
        <v>0.048668506163022</v>
      </c>
    </row>
    <row r="29" spans="1:15">
      <c r="A29" s="1">
        <v>26</v>
      </c>
      <c r="B29" s="12" t="s">
        <v>73</v>
      </c>
      <c r="C29" s="9"/>
      <c r="D29" s="9"/>
      <c r="E29" s="1" t="s">
        <v>61</v>
      </c>
      <c r="F29" s="13" t="s">
        <v>33</v>
      </c>
      <c r="G29" s="11">
        <v>37.8390201224847</v>
      </c>
      <c r="H29" s="11">
        <v>47.4594465648855</v>
      </c>
      <c r="I29" s="11">
        <v>80.8627136752137</v>
      </c>
      <c r="J29" s="11">
        <v>53.4742828882295</v>
      </c>
      <c r="K29" s="11">
        <v>21.3159191720059</v>
      </c>
      <c r="L29" s="11">
        <v>45.1697127937337</v>
      </c>
      <c r="M29" s="11">
        <v>55.3870601208613</v>
      </c>
      <c r="N29" s="11">
        <v>39.9866382846564</v>
      </c>
      <c r="O29" s="21">
        <f>_xlfn.T.TEST(G29:I29,J29:L29,1,2)</f>
        <v>0.197980315765029</v>
      </c>
    </row>
    <row r="30" spans="1:15">
      <c r="A30" s="1">
        <v>27</v>
      </c>
      <c r="B30" s="12" t="s">
        <v>74</v>
      </c>
      <c r="C30" s="9"/>
      <c r="D30" s="9"/>
      <c r="E30" s="1" t="s">
        <v>61</v>
      </c>
      <c r="F30" s="13" t="s">
        <v>33</v>
      </c>
      <c r="G30" s="11">
        <v>54.8665791776028</v>
      </c>
      <c r="H30" s="11">
        <v>47.4594465648855</v>
      </c>
      <c r="I30" s="11">
        <v>48.5176282051282</v>
      </c>
      <c r="J30" s="11">
        <v>42.7794263105836</v>
      </c>
      <c r="K30" s="11">
        <v>51.1582060128142</v>
      </c>
      <c r="L30" s="11">
        <v>51.9451697127937</v>
      </c>
      <c r="M30" s="11">
        <v>50.2812179825388</v>
      </c>
      <c r="N30" s="11">
        <v>48.6276006787305</v>
      </c>
      <c r="O30" s="21">
        <f>_xlfn.T.TEST(G30:I30,J30:L30,1,2)</f>
        <v>0.340429833547587</v>
      </c>
    </row>
    <row r="31" spans="1:15">
      <c r="A31" s="1">
        <v>28</v>
      </c>
      <c r="B31" s="12" t="s">
        <v>75</v>
      </c>
      <c r="C31" s="9"/>
      <c r="D31" s="9"/>
      <c r="E31" s="1" t="s">
        <v>61</v>
      </c>
      <c r="F31" s="13" t="s">
        <v>33</v>
      </c>
      <c r="G31" s="11">
        <v>51.0826771653543</v>
      </c>
      <c r="H31" s="11">
        <v>51.5863549618321</v>
      </c>
      <c r="I31" s="11">
        <v>39.2761752136752</v>
      </c>
      <c r="J31" s="11">
        <v>21.3897131552918</v>
      </c>
      <c r="K31" s="11">
        <v>17.0527353376047</v>
      </c>
      <c r="L31" s="11">
        <v>15.8093994778068</v>
      </c>
      <c r="M31" s="11">
        <v>47.3150691136205</v>
      </c>
      <c r="N31" s="11">
        <v>18.0839493235678</v>
      </c>
      <c r="O31" s="21">
        <f>_xlfn.T.TEST(G31:I31,J31:L31,1,2)</f>
        <v>0.0012914396957581</v>
      </c>
    </row>
    <row r="32" spans="1:15">
      <c r="A32" s="1">
        <v>29</v>
      </c>
      <c r="B32" s="9" t="s">
        <v>76</v>
      </c>
      <c r="C32" s="9"/>
      <c r="D32" s="9"/>
      <c r="E32" s="1" t="s">
        <v>61</v>
      </c>
      <c r="F32" s="13" t="s">
        <v>33</v>
      </c>
      <c r="G32" s="11">
        <v>15.1356080489939</v>
      </c>
      <c r="H32" s="11">
        <v>24.7614503816794</v>
      </c>
      <c r="I32" s="11">
        <v>60.0694444444444</v>
      </c>
      <c r="J32" s="11">
        <v>29.9455984174085</v>
      </c>
      <c r="K32" s="11">
        <v>63.9477575160177</v>
      </c>
      <c r="L32" s="11">
        <v>92.5979112271541</v>
      </c>
      <c r="M32" s="11">
        <v>33.3221676250392</v>
      </c>
      <c r="N32" s="11">
        <v>62.1637557201934</v>
      </c>
      <c r="O32" s="21">
        <f>_xlfn.T.TEST(G32:I32,J32:L32,1,2)</f>
        <v>0.136218243281153</v>
      </c>
    </row>
    <row r="33" spans="1:15">
      <c r="A33" s="1">
        <v>30</v>
      </c>
      <c r="B33" s="9" t="s">
        <v>77</v>
      </c>
      <c r="C33" s="9"/>
      <c r="D33" s="9"/>
      <c r="E33" s="1" t="s">
        <v>78</v>
      </c>
      <c r="F33" s="1" t="s">
        <v>78</v>
      </c>
      <c r="G33" s="11">
        <v>130.544619422572</v>
      </c>
      <c r="H33" s="11">
        <v>181.583969465649</v>
      </c>
      <c r="I33" s="11">
        <v>217.174145299145</v>
      </c>
      <c r="J33" s="11">
        <v>102.670623145401</v>
      </c>
      <c r="K33" s="11">
        <v>174.790537210448</v>
      </c>
      <c r="L33" s="11">
        <v>180.678851174935</v>
      </c>
      <c r="M33" s="11">
        <v>176.434244729122</v>
      </c>
      <c r="N33" s="11">
        <v>152.713337176928</v>
      </c>
      <c r="O33" s="21">
        <f>_xlfn.T.TEST(G33:I33,J33:L33,1,2)</f>
        <v>0.270350299593079</v>
      </c>
    </row>
    <row r="34" spans="1:16">
      <c r="A34" s="1">
        <v>31</v>
      </c>
      <c r="B34" s="9" t="s">
        <v>79</v>
      </c>
      <c r="C34" s="9"/>
      <c r="D34" s="9"/>
      <c r="E34" s="1" t="s">
        <v>78</v>
      </c>
      <c r="F34" s="1" t="s">
        <v>78</v>
      </c>
      <c r="G34" s="11">
        <v>68.1102362204724</v>
      </c>
      <c r="H34" s="11">
        <v>76.3478053435115</v>
      </c>
      <c r="I34" s="11">
        <v>101.655982905983</v>
      </c>
      <c r="J34" s="11">
        <v>38.5014836795252</v>
      </c>
      <c r="K34" s="11">
        <v>100.184820108428</v>
      </c>
      <c r="L34" s="11">
        <v>101.631853785901</v>
      </c>
      <c r="M34" s="11">
        <v>82.0380081566556</v>
      </c>
      <c r="N34" s="11">
        <v>80.1060525246179</v>
      </c>
      <c r="O34" s="21">
        <f>_xlfn.T.TEST(G34:I34,J34:L34,1,2)</f>
        <v>0.468716896978353</v>
      </c>
      <c r="P34" s="11"/>
    </row>
    <row r="35" ht="35.4" customHeight="1" spans="1:17">
      <c r="A35" s="1">
        <v>32</v>
      </c>
      <c r="B35" s="12" t="s">
        <v>80</v>
      </c>
      <c r="C35" s="9"/>
      <c r="D35" s="9"/>
      <c r="E35" s="1" t="s">
        <v>81</v>
      </c>
      <c r="F35" s="9" t="s">
        <v>19</v>
      </c>
      <c r="G35" s="11">
        <v>401.093613298338</v>
      </c>
      <c r="H35" s="11">
        <v>647.924618320611</v>
      </c>
      <c r="I35" s="11">
        <v>637.660256410256</v>
      </c>
      <c r="J35" s="11">
        <v>228.869930761622</v>
      </c>
      <c r="K35" s="11">
        <v>330.396747166092</v>
      </c>
      <c r="L35" s="11">
        <v>361.357702349869</v>
      </c>
      <c r="M35" s="11">
        <v>562.226162676402</v>
      </c>
      <c r="N35" s="11">
        <v>306.874793425861</v>
      </c>
      <c r="O35" s="21">
        <f>_xlfn.T.TEST(G35:I35,J35:L35,1,2)</f>
        <v>0.0235027154477111</v>
      </c>
      <c r="P35" s="13" t="s">
        <v>82</v>
      </c>
      <c r="Q35" s="23" t="s">
        <v>83</v>
      </c>
    </row>
    <row r="36" ht="34.2" customHeight="1" spans="1:17">
      <c r="A36" s="1">
        <v>33</v>
      </c>
      <c r="B36" s="12" t="s">
        <v>84</v>
      </c>
      <c r="C36" s="9"/>
      <c r="D36" s="9"/>
      <c r="E36" s="1" t="s">
        <v>81</v>
      </c>
      <c r="F36" s="9" t="s">
        <v>19</v>
      </c>
      <c r="G36" s="11">
        <v>179.735345581802</v>
      </c>
      <c r="H36" s="11">
        <v>359.041030534351</v>
      </c>
      <c r="I36" s="11">
        <v>443.589743589744</v>
      </c>
      <c r="J36" s="11">
        <v>47.0573689416419</v>
      </c>
      <c r="K36" s="11">
        <v>81.0004928536225</v>
      </c>
      <c r="L36" s="11">
        <v>58.7206266318538</v>
      </c>
      <c r="M36" s="11">
        <v>327.455373235299</v>
      </c>
      <c r="N36" s="11">
        <v>62.2594961423727</v>
      </c>
      <c r="O36" s="21">
        <f>_xlfn.T.TEST(G36:I36,J36:L36,1,2)</f>
        <v>0.0138720330427507</v>
      </c>
      <c r="P36" s="13" t="s">
        <v>82</v>
      </c>
      <c r="Q36" s="23" t="s">
        <v>83</v>
      </c>
    </row>
    <row r="37" ht="28.95" customHeight="1" spans="1:17">
      <c r="A37" s="1">
        <v>34</v>
      </c>
      <c r="B37" s="9" t="s">
        <v>85</v>
      </c>
      <c r="C37" s="9"/>
      <c r="D37" s="9"/>
      <c r="E37" s="1" t="s">
        <v>81</v>
      </c>
      <c r="F37" s="1" t="s">
        <v>81</v>
      </c>
      <c r="G37" s="11">
        <v>45.4068241469816</v>
      </c>
      <c r="H37" s="11">
        <v>18.5710877862595</v>
      </c>
      <c r="I37" s="11">
        <v>25.4139957264957</v>
      </c>
      <c r="J37" s="11">
        <v>40.6404549950544</v>
      </c>
      <c r="K37" s="11">
        <v>8.52636766880237</v>
      </c>
      <c r="L37" s="11">
        <v>22.5848563968668</v>
      </c>
      <c r="M37" s="11">
        <v>29.7973025532456</v>
      </c>
      <c r="N37" s="11">
        <v>23.9172263535745</v>
      </c>
      <c r="O37" s="21">
        <f>_xlfn.T.TEST(G37:I37,J37:L37,1,2)</f>
        <v>0.328737441840876</v>
      </c>
      <c r="P37" s="11"/>
      <c r="Q37" s="11"/>
    </row>
    <row r="38" ht="39.6" customHeight="1" spans="1:17">
      <c r="A38" s="1">
        <v>35</v>
      </c>
      <c r="B38" s="9" t="s">
        <v>86</v>
      </c>
      <c r="C38" s="9"/>
      <c r="D38" s="9"/>
      <c r="E38" s="1" t="s">
        <v>81</v>
      </c>
      <c r="F38" s="9" t="s">
        <v>19</v>
      </c>
      <c r="G38" s="11">
        <v>9.45975503062117</v>
      </c>
      <c r="H38" s="11">
        <v>10.3172709923664</v>
      </c>
      <c r="I38" s="11">
        <v>34.6554487179487</v>
      </c>
      <c r="J38" s="11">
        <v>8.55588526211672</v>
      </c>
      <c r="K38" s="11">
        <v>6.39477575160177</v>
      </c>
      <c r="L38" s="11">
        <v>15.8093994778068</v>
      </c>
      <c r="M38" s="11">
        <v>18.1441582469788</v>
      </c>
      <c r="N38" s="11">
        <v>10.2533534971751</v>
      </c>
      <c r="O38" s="21">
        <f>_xlfn.T.TEST(G38:I38,J38:L38,1,2)</f>
        <v>0.208743172579141</v>
      </c>
      <c r="P38" s="13" t="s">
        <v>82</v>
      </c>
      <c r="Q38" s="23" t="s">
        <v>83</v>
      </c>
    </row>
    <row r="39" spans="1:17">
      <c r="A39" s="1">
        <v>36</v>
      </c>
      <c r="B39" s="9" t="s">
        <v>87</v>
      </c>
      <c r="C39" s="9"/>
      <c r="D39" s="9"/>
      <c r="E39" s="1" t="s">
        <v>88</v>
      </c>
      <c r="F39" s="1" t="s">
        <v>88</v>
      </c>
      <c r="G39" s="11">
        <v>15.1356080489939</v>
      </c>
      <c r="H39" s="11">
        <v>43.3325381679389</v>
      </c>
      <c r="I39" s="11">
        <v>60.0694444444444</v>
      </c>
      <c r="J39" s="11">
        <v>27.8066271018793</v>
      </c>
      <c r="K39" s="11">
        <v>68.2109413504189</v>
      </c>
      <c r="L39" s="11">
        <v>167.127937336815</v>
      </c>
      <c r="M39" s="11">
        <v>39.5125302204591</v>
      </c>
      <c r="N39" s="11">
        <v>87.715168596371</v>
      </c>
      <c r="O39" s="21">
        <f>_xlfn.T.TEST(G39:I39,J39:L39,1,2)</f>
        <v>0.164544214053395</v>
      </c>
      <c r="P39" s="11"/>
      <c r="Q39" s="11"/>
    </row>
    <row r="40" spans="1:17">
      <c r="A40" s="1">
        <v>37</v>
      </c>
      <c r="B40" s="9" t="s">
        <v>89</v>
      </c>
      <c r="C40" s="9"/>
      <c r="D40" s="9"/>
      <c r="E40" s="1" t="s">
        <v>90</v>
      </c>
      <c r="F40" s="1" t="s">
        <v>90</v>
      </c>
      <c r="G40" s="11">
        <v>66.2182852143482</v>
      </c>
      <c r="H40" s="11">
        <v>51.5863549618321</v>
      </c>
      <c r="I40" s="11">
        <v>46.207264957265</v>
      </c>
      <c r="J40" s="11">
        <v>49.1963402571711</v>
      </c>
      <c r="K40" s="11">
        <v>44.7634302612124</v>
      </c>
      <c r="L40" s="11">
        <v>42.911227154047</v>
      </c>
      <c r="M40" s="11">
        <v>54.6706350444817</v>
      </c>
      <c r="N40" s="11">
        <v>45.6236658908102</v>
      </c>
      <c r="O40" s="21">
        <f>_xlfn.T.TEST(G40:I40,J40:L40,1,2)</f>
        <v>0.111049818940384</v>
      </c>
      <c r="P40" s="11"/>
      <c r="Q40" s="11"/>
    </row>
    <row r="41" spans="1:16">
      <c r="A41" s="1">
        <v>38</v>
      </c>
      <c r="B41" s="9" t="s">
        <v>91</v>
      </c>
      <c r="C41" s="9"/>
      <c r="D41" s="9"/>
      <c r="E41" s="1" t="s">
        <v>90</v>
      </c>
      <c r="F41" s="1" t="s">
        <v>90</v>
      </c>
      <c r="G41" s="11">
        <v>24.595363079615</v>
      </c>
      <c r="H41" s="11">
        <v>22.6979961832061</v>
      </c>
      <c r="I41" s="11">
        <v>73.9316239316239</v>
      </c>
      <c r="J41" s="11">
        <v>23.528684470821</v>
      </c>
      <c r="K41" s="11">
        <v>53.2897979300148</v>
      </c>
      <c r="L41" s="11">
        <v>42.911227154047</v>
      </c>
      <c r="M41" s="11">
        <v>40.4083277314817</v>
      </c>
      <c r="N41" s="11">
        <v>39.9099031849609</v>
      </c>
      <c r="O41" s="21">
        <f>_xlfn.T.TEST(G41:I41,J41:L41,1,2)</f>
        <v>0.490113511348642</v>
      </c>
      <c r="P41" s="11"/>
    </row>
    <row r="42" spans="1:15">
      <c r="A42" s="1">
        <v>39</v>
      </c>
      <c r="B42" s="9" t="s">
        <v>92</v>
      </c>
      <c r="C42" s="9"/>
      <c r="D42" s="9"/>
      <c r="E42" s="1" t="s">
        <v>90</v>
      </c>
      <c r="F42" s="1" t="s">
        <v>90</v>
      </c>
      <c r="G42" s="11">
        <v>107.841207349081</v>
      </c>
      <c r="H42" s="11">
        <v>14.444179389313</v>
      </c>
      <c r="I42" s="11">
        <v>9.24145299145299</v>
      </c>
      <c r="J42" s="11">
        <v>160.422848664688</v>
      </c>
      <c r="K42" s="11">
        <v>134.290290783637</v>
      </c>
      <c r="L42" s="11">
        <v>76.7885117493473</v>
      </c>
      <c r="M42" s="11">
        <v>43.8422799099491</v>
      </c>
      <c r="N42" s="11">
        <v>123.833883732558</v>
      </c>
      <c r="O42" s="21">
        <f>_xlfn.T.TEST(G42:I42,J42:L42,1,2)</f>
        <v>0.0595781615750281</v>
      </c>
    </row>
  </sheetData>
  <mergeCells count="44">
    <mergeCell ref="A1:Q1"/>
    <mergeCell ref="G2:L2"/>
    <mergeCell ref="M2:N2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A2:A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supplementary table3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81023</dc:creator>
  <cp:lastModifiedBy>admin</cp:lastModifiedBy>
  <dcterms:created xsi:type="dcterms:W3CDTF">2015-06-05T18:17:00Z</dcterms:created>
  <cp:lastPrinted>2021-05-23T13:16:00Z</cp:lastPrinted>
  <dcterms:modified xsi:type="dcterms:W3CDTF">2021-06-29T07:17:38Z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B146F305CD3049A7B939FF7733232E63</vt:lpwstr>
  </property>
  <property fmtid="{D5CDD505-2E9C-101B-9397-08002B2CF9AE}" pid="3" name="KSOProductBuildVer">
    <vt:lpwstr>2052-11.1.0.10495</vt:lpwstr>
  </property>
</Properties>
</file>