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14"/>
  </bookViews>
  <sheets>
    <sheet name="Table S1" sheetId="46" r:id="rId1"/>
  </sheets>
  <calcPr calcId="144525" concurrentCalc="0"/>
</workbook>
</file>

<file path=xl/sharedStrings.xml><?xml version="1.0" encoding="utf-8"?>
<sst xmlns="http://schemas.openxmlformats.org/spreadsheetml/2006/main" count="104" uniqueCount="75">
  <si>
    <r>
      <t xml:space="preserve">Table S1. </t>
    </r>
    <r>
      <rPr>
        <sz val="12"/>
        <color theme="1"/>
        <rFont val="Times New Roman"/>
        <charset val="134"/>
      </rPr>
      <t>The nine types of simple sequence repeats (SSRs) identified in 14 species used in this study.</t>
    </r>
  </si>
  <si>
    <t>Species</t>
  </si>
  <si>
    <t>Source</t>
  </si>
  <si>
    <t>Links</t>
  </si>
  <si>
    <t>Version</t>
  </si>
  <si>
    <t>Abr.</t>
  </si>
  <si>
    <t>Taxon</t>
  </si>
  <si>
    <t xml:space="preserve">Mono </t>
  </si>
  <si>
    <t>Di</t>
  </si>
  <si>
    <t>Tri</t>
  </si>
  <si>
    <t>Tetra</t>
  </si>
  <si>
    <t>Penta</t>
  </si>
  <si>
    <t>Hexa</t>
  </si>
  <si>
    <t>Hepta</t>
  </si>
  <si>
    <t>Octa</t>
  </si>
  <si>
    <t>Nona</t>
  </si>
  <si>
    <t>SSR number</t>
  </si>
  <si>
    <t>Total genes</t>
  </si>
  <si>
    <t>Carica-papaya</t>
  </si>
  <si>
    <t>Phytozome</t>
  </si>
  <si>
    <t>https://phytozome.jgi.doe.gov/pz/portal.html#</t>
  </si>
  <si>
    <t>ASGPBv0.4</t>
  </si>
  <si>
    <t>Cpa</t>
  </si>
  <si>
    <t>Dic</t>
  </si>
  <si>
    <t>Theobroma-cacao</t>
  </si>
  <si>
    <t>v1.1</t>
  </si>
  <si>
    <t>Tca</t>
  </si>
  <si>
    <t>Citrus-sinensis</t>
  </si>
  <si>
    <t>Csi</t>
  </si>
  <si>
    <t>Jatropha-curcas</t>
  </si>
  <si>
    <t>JCD</t>
  </si>
  <si>
    <t>https://www.kazusa.or.jp/jatropha/</t>
  </si>
  <si>
    <t>v4.5</t>
  </si>
  <si>
    <t>Jcu</t>
  </si>
  <si>
    <t>Salix-purpurea</t>
  </si>
  <si>
    <t>v1.0</t>
  </si>
  <si>
    <t>Spu</t>
  </si>
  <si>
    <t>Populus-trichocarpa</t>
  </si>
  <si>
    <t>v3.0</t>
  </si>
  <si>
    <t>Ptr</t>
  </si>
  <si>
    <t>Prunus-persica</t>
  </si>
  <si>
    <t>v2.1</t>
  </si>
  <si>
    <t>Ppe</t>
  </si>
  <si>
    <t>Eucalyptus-grandis</t>
  </si>
  <si>
    <t>v2.0</t>
  </si>
  <si>
    <t>Egr</t>
  </si>
  <si>
    <t>Vitis-vinifera</t>
  </si>
  <si>
    <t>Genoscope.12X</t>
  </si>
  <si>
    <t>Vvi</t>
  </si>
  <si>
    <t>Coffea-canephora</t>
  </si>
  <si>
    <t>CoGe</t>
  </si>
  <si>
    <t>https://genomevolution.org/coge/</t>
  </si>
  <si>
    <t xml:space="preserve">v1.0 </t>
  </si>
  <si>
    <t>Cca</t>
  </si>
  <si>
    <t>Elaeis-guineensis</t>
  </si>
  <si>
    <t>NCBI</t>
  </si>
  <si>
    <t>https://www.ncbi.nlm.nih.gov/genome/2669</t>
  </si>
  <si>
    <t>EG5</t>
  </si>
  <si>
    <t>Egu</t>
  </si>
  <si>
    <t>Mon</t>
  </si>
  <si>
    <t>Amborella-trichopoda</t>
  </si>
  <si>
    <t>EnsemblPlants</t>
  </si>
  <si>
    <t>http://plants.ensembl.org/Amborella_trichopoda/Info/Index</t>
  </si>
  <si>
    <t>Atr</t>
  </si>
  <si>
    <t>Bas</t>
  </si>
  <si>
    <t>Picea-abies</t>
  </si>
  <si>
    <t>ConGenIE</t>
  </si>
  <si>
    <t>https://congenie.org/start</t>
  </si>
  <si>
    <t>Pab</t>
  </si>
  <si>
    <t>Pin</t>
  </si>
  <si>
    <t>Selaginella-moellendorffii</t>
  </si>
  <si>
    <t>Smo</t>
  </si>
  <si>
    <t>Lyc</t>
  </si>
  <si>
    <t>Average</t>
  </si>
  <si>
    <t>Total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</si>
</sst>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_);[Red]\(0\)"/>
    <numFmt numFmtId="178" formatCode="#,##0_ "/>
  </numFmts>
  <fonts count="25">
    <font>
      <sz val="12"/>
      <color theme="1"/>
      <name val="DengXian"/>
      <charset val="134"/>
      <scheme val="minor"/>
    </font>
    <font>
      <sz val="12"/>
      <color theme="1"/>
      <name val="Times New Roman"/>
      <charset val="134"/>
    </font>
    <font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9C0006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1"/>
      <color rgb="FF3F3F3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FF0000"/>
      <name val="DengXian"/>
      <charset val="0"/>
      <scheme val="minor"/>
    </font>
    <font>
      <sz val="11"/>
      <color rgb="FF006100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b/>
      <sz val="11"/>
      <color theme="1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9C6500"/>
      <name val="DengXian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7" borderId="6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38" fontId="1" fillId="0" borderId="0" xfId="0" applyNumberFormat="1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38" fontId="1" fillId="0" borderId="2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Alignment="1"/>
    <xf numFmtId="176" fontId="1" fillId="2" borderId="0" xfId="0" applyNumberFormat="1" applyFont="1" applyFill="1" applyBorder="1" applyAlignment="1">
      <alignment horizontal="left" vertical="center"/>
    </xf>
    <xf numFmtId="176" fontId="2" fillId="2" borderId="0" xfId="0" applyNumberFormat="1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left" vertical="center"/>
    </xf>
    <xf numFmtId="176" fontId="2" fillId="2" borderId="1" xfId="0" applyNumberFormat="1" applyFont="1" applyFill="1" applyBorder="1" applyAlignment="1">
      <alignment horizontal="left" vertical="center"/>
    </xf>
    <xf numFmtId="177" fontId="1" fillId="2" borderId="1" xfId="0" applyNumberFormat="1" applyFont="1" applyFill="1" applyBorder="1" applyAlignment="1">
      <alignment horizontal="left" vertical="center"/>
    </xf>
    <xf numFmtId="177" fontId="1" fillId="2" borderId="0" xfId="0" applyNumberFormat="1" applyFont="1" applyFill="1" applyBorder="1" applyAlignment="1">
      <alignment horizontal="left" vertical="center"/>
    </xf>
    <xf numFmtId="178" fontId="1" fillId="0" borderId="2" xfId="0" applyNumberFormat="1" applyFont="1" applyFill="1" applyBorder="1" applyAlignment="1">
      <alignment horizontal="left" vertical="center" wrapText="1"/>
    </xf>
    <xf numFmtId="178" fontId="1" fillId="0" borderId="0" xfId="0" applyNumberFormat="1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tabSelected="1" zoomScale="82" zoomScaleNormal="82" zoomScalePageLayoutView="70" workbookViewId="0">
      <selection activeCell="L32" sqref="L32"/>
    </sheetView>
  </sheetViews>
  <sheetFormatPr defaultColWidth="10.8333333333333" defaultRowHeight="15.75"/>
  <cols>
    <col min="1" max="2" width="23" style="2" customWidth="1"/>
    <col min="3" max="3" width="27" style="2" customWidth="1"/>
    <col min="4" max="4" width="23" style="2" customWidth="1"/>
    <col min="5" max="5" width="6.5" style="3" customWidth="1"/>
    <col min="6" max="6" width="6.66666666666667" style="3" customWidth="1"/>
    <col min="7" max="7" width="7.83333333333333" style="4" customWidth="1"/>
    <col min="8" max="8" width="8.83333333333333" style="4" customWidth="1"/>
    <col min="9" max="9" width="11.8333333333333" style="4" customWidth="1"/>
    <col min="10" max="10" width="7.5" style="4" customWidth="1"/>
    <col min="11" max="11" width="8.83333333333333" style="4" customWidth="1"/>
    <col min="12" max="12" width="10.6666666666667" style="4" customWidth="1"/>
    <col min="13" max="13" width="9" style="4" customWidth="1"/>
    <col min="14" max="14" width="6.5" style="4" customWidth="1"/>
    <col min="15" max="15" width="8.5" style="4" customWidth="1"/>
    <col min="16" max="16" width="12" style="4" customWidth="1"/>
    <col min="17" max="16384" width="10.8333333333333" style="3"/>
  </cols>
  <sheetData>
    <row r="1" ht="30" customHeight="1" spans="1:16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25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18" t="s">
        <v>17</v>
      </c>
    </row>
    <row r="3" spans="1:17">
      <c r="A3" s="2" t="s">
        <v>18</v>
      </c>
      <c r="B3" s="9" t="s">
        <v>19</v>
      </c>
      <c r="C3" s="9" t="s">
        <v>20</v>
      </c>
      <c r="D3" s="9" t="s">
        <v>21</v>
      </c>
      <c r="E3" s="3" t="s">
        <v>22</v>
      </c>
      <c r="F3" s="3" t="s">
        <v>23</v>
      </c>
      <c r="G3" s="4">
        <v>12</v>
      </c>
      <c r="H3" s="4">
        <v>52</v>
      </c>
      <c r="I3" s="4">
        <v>838</v>
      </c>
      <c r="J3" s="4">
        <v>2</v>
      </c>
      <c r="K3" s="4">
        <v>15</v>
      </c>
      <c r="L3" s="4">
        <v>140</v>
      </c>
      <c r="M3" s="4">
        <v>9</v>
      </c>
      <c r="N3" s="4">
        <v>2</v>
      </c>
      <c r="O3" s="4">
        <v>12</v>
      </c>
      <c r="P3" s="4">
        <f>SUM(G3:O3)</f>
        <v>1082</v>
      </c>
      <c r="Q3" s="19">
        <v>27775</v>
      </c>
    </row>
    <row r="4" spans="1:17">
      <c r="A4" s="2" t="s">
        <v>24</v>
      </c>
      <c r="B4" s="9" t="s">
        <v>19</v>
      </c>
      <c r="C4" s="9" t="s">
        <v>20</v>
      </c>
      <c r="D4" s="3" t="s">
        <v>25</v>
      </c>
      <c r="E4" s="3" t="s">
        <v>26</v>
      </c>
      <c r="F4" s="3" t="s">
        <v>23</v>
      </c>
      <c r="G4" s="4">
        <v>29</v>
      </c>
      <c r="H4" s="4">
        <v>109</v>
      </c>
      <c r="I4" s="4">
        <v>642</v>
      </c>
      <c r="J4" s="4">
        <v>5</v>
      </c>
      <c r="K4" s="4">
        <v>19</v>
      </c>
      <c r="L4" s="4">
        <v>87</v>
      </c>
      <c r="M4" s="4">
        <v>14</v>
      </c>
      <c r="N4" s="4">
        <v>1</v>
      </c>
      <c r="O4" s="4">
        <v>5</v>
      </c>
      <c r="P4" s="4">
        <f>SUM(G4:O4)</f>
        <v>911</v>
      </c>
      <c r="Q4" s="19">
        <v>29452</v>
      </c>
    </row>
    <row r="5" spans="1:17">
      <c r="A5" s="2" t="s">
        <v>27</v>
      </c>
      <c r="B5" s="9" t="s">
        <v>19</v>
      </c>
      <c r="C5" s="9" t="s">
        <v>20</v>
      </c>
      <c r="D5" s="9" t="s">
        <v>25</v>
      </c>
      <c r="E5" s="3" t="s">
        <v>28</v>
      </c>
      <c r="F5" s="3" t="s">
        <v>23</v>
      </c>
      <c r="G5" s="4">
        <v>15</v>
      </c>
      <c r="H5" s="4">
        <v>54</v>
      </c>
      <c r="I5" s="4">
        <v>1250</v>
      </c>
      <c r="J5" s="4">
        <v>7</v>
      </c>
      <c r="K5" s="4">
        <v>7</v>
      </c>
      <c r="L5" s="4">
        <v>229</v>
      </c>
      <c r="M5" s="4">
        <v>9</v>
      </c>
      <c r="N5" s="4">
        <v>4</v>
      </c>
      <c r="O5" s="4">
        <v>26</v>
      </c>
      <c r="P5" s="4">
        <f t="shared" ref="P5" si="0">SUM(G5:O5)</f>
        <v>1601</v>
      </c>
      <c r="Q5" s="19">
        <v>46147</v>
      </c>
    </row>
    <row r="6" spans="1:17">
      <c r="A6" s="2" t="s">
        <v>29</v>
      </c>
      <c r="B6" s="9" t="s">
        <v>30</v>
      </c>
      <c r="C6" s="9" t="s">
        <v>31</v>
      </c>
      <c r="D6" s="3" t="s">
        <v>32</v>
      </c>
      <c r="E6" s="3" t="s">
        <v>33</v>
      </c>
      <c r="F6" s="3" t="s">
        <v>23</v>
      </c>
      <c r="G6" s="4">
        <v>39</v>
      </c>
      <c r="H6" s="4">
        <v>51</v>
      </c>
      <c r="I6" s="4">
        <v>482</v>
      </c>
      <c r="J6" s="4">
        <v>40</v>
      </c>
      <c r="K6" s="4">
        <v>27</v>
      </c>
      <c r="L6" s="4">
        <v>82</v>
      </c>
      <c r="M6" s="4">
        <v>7</v>
      </c>
      <c r="N6" s="4">
        <v>5</v>
      </c>
      <c r="O6" s="4">
        <v>108</v>
      </c>
      <c r="P6" s="4">
        <f t="shared" ref="P6:P16" si="1">SUM(G6:O6)</f>
        <v>841</v>
      </c>
      <c r="Q6" s="19">
        <v>25413</v>
      </c>
    </row>
    <row r="7" spans="1:17">
      <c r="A7" s="2" t="s">
        <v>34</v>
      </c>
      <c r="B7" s="9" t="s">
        <v>19</v>
      </c>
      <c r="C7" s="9" t="s">
        <v>20</v>
      </c>
      <c r="D7" s="3" t="s">
        <v>35</v>
      </c>
      <c r="E7" s="3" t="s">
        <v>36</v>
      </c>
      <c r="F7" s="3" t="s">
        <v>23</v>
      </c>
      <c r="G7" s="4">
        <v>8</v>
      </c>
      <c r="H7" s="4">
        <v>95</v>
      </c>
      <c r="I7" s="4">
        <v>1220</v>
      </c>
      <c r="J7" s="4">
        <v>13</v>
      </c>
      <c r="K7" s="4">
        <v>11</v>
      </c>
      <c r="L7" s="4">
        <v>205</v>
      </c>
      <c r="M7" s="4">
        <v>4</v>
      </c>
      <c r="N7" s="4">
        <v>1</v>
      </c>
      <c r="O7" s="4">
        <v>11</v>
      </c>
      <c r="P7" s="4">
        <f t="shared" si="1"/>
        <v>1568</v>
      </c>
      <c r="Q7" s="19">
        <v>37865</v>
      </c>
    </row>
    <row r="8" spans="1:17">
      <c r="A8" s="2" t="s">
        <v>37</v>
      </c>
      <c r="B8" s="9" t="s">
        <v>19</v>
      </c>
      <c r="C8" s="9" t="s">
        <v>20</v>
      </c>
      <c r="D8" s="3" t="s">
        <v>38</v>
      </c>
      <c r="E8" s="3" t="s">
        <v>39</v>
      </c>
      <c r="F8" s="3" t="s">
        <v>23</v>
      </c>
      <c r="G8" s="4">
        <v>30</v>
      </c>
      <c r="H8" s="4">
        <v>101</v>
      </c>
      <c r="I8" s="4">
        <v>1244</v>
      </c>
      <c r="J8" s="4">
        <v>8</v>
      </c>
      <c r="K8" s="4">
        <v>18</v>
      </c>
      <c r="L8" s="4">
        <v>260</v>
      </c>
      <c r="M8" s="4">
        <v>13</v>
      </c>
      <c r="N8" s="4">
        <v>2</v>
      </c>
      <c r="O8" s="4">
        <v>13</v>
      </c>
      <c r="P8" s="4">
        <f t="shared" si="1"/>
        <v>1689</v>
      </c>
      <c r="Q8" s="19">
        <v>41335</v>
      </c>
    </row>
    <row r="9" spans="1:17">
      <c r="A9" s="2" t="s">
        <v>40</v>
      </c>
      <c r="B9" s="9" t="s">
        <v>19</v>
      </c>
      <c r="C9" s="9" t="s">
        <v>20</v>
      </c>
      <c r="D9" s="3" t="s">
        <v>41</v>
      </c>
      <c r="E9" s="3" t="s">
        <v>42</v>
      </c>
      <c r="F9" s="3" t="s">
        <v>23</v>
      </c>
      <c r="G9" s="4">
        <v>36</v>
      </c>
      <c r="H9" s="4">
        <v>188</v>
      </c>
      <c r="I9" s="4">
        <v>873</v>
      </c>
      <c r="J9" s="4">
        <v>8</v>
      </c>
      <c r="K9" s="4">
        <v>10</v>
      </c>
      <c r="L9" s="4">
        <v>189</v>
      </c>
      <c r="M9" s="4">
        <v>22</v>
      </c>
      <c r="N9" s="4">
        <v>2</v>
      </c>
      <c r="O9" s="4">
        <v>54</v>
      </c>
      <c r="P9" s="4">
        <f t="shared" si="1"/>
        <v>1382</v>
      </c>
      <c r="Q9" s="19">
        <v>26873</v>
      </c>
    </row>
    <row r="10" spans="1:17">
      <c r="A10" s="2" t="s">
        <v>43</v>
      </c>
      <c r="B10" s="9" t="s">
        <v>19</v>
      </c>
      <c r="C10" s="9" t="s">
        <v>20</v>
      </c>
      <c r="D10" s="3" t="s">
        <v>44</v>
      </c>
      <c r="E10" s="3" t="s">
        <v>45</v>
      </c>
      <c r="F10" s="3" t="s">
        <v>23</v>
      </c>
      <c r="G10" s="4">
        <v>60</v>
      </c>
      <c r="H10" s="4">
        <v>310</v>
      </c>
      <c r="I10" s="4">
        <v>1873</v>
      </c>
      <c r="J10" s="4">
        <v>20</v>
      </c>
      <c r="K10" s="4">
        <v>20</v>
      </c>
      <c r="L10" s="4">
        <v>274</v>
      </c>
      <c r="M10" s="4">
        <v>27</v>
      </c>
      <c r="N10" s="4">
        <v>8</v>
      </c>
      <c r="O10" s="4">
        <v>55</v>
      </c>
      <c r="P10" s="4">
        <f t="shared" si="1"/>
        <v>2647</v>
      </c>
      <c r="Q10" s="19">
        <v>36349</v>
      </c>
    </row>
    <row r="11" spans="1:17">
      <c r="A11" s="2" t="s">
        <v>46</v>
      </c>
      <c r="B11" s="9" t="s">
        <v>19</v>
      </c>
      <c r="C11" s="9" t="s">
        <v>20</v>
      </c>
      <c r="D11" s="10" t="s">
        <v>47</v>
      </c>
      <c r="E11" s="3" t="s">
        <v>48</v>
      </c>
      <c r="F11" s="3" t="s">
        <v>23</v>
      </c>
      <c r="G11" s="4">
        <v>118</v>
      </c>
      <c r="H11" s="4">
        <v>110</v>
      </c>
      <c r="I11" s="4">
        <v>324</v>
      </c>
      <c r="J11" s="4">
        <v>9</v>
      </c>
      <c r="K11" s="4">
        <v>9</v>
      </c>
      <c r="L11" s="4">
        <v>68</v>
      </c>
      <c r="M11" s="4">
        <v>17</v>
      </c>
      <c r="N11" s="4">
        <v>1</v>
      </c>
      <c r="O11" s="4">
        <v>14</v>
      </c>
      <c r="P11" s="4">
        <f t="shared" si="1"/>
        <v>670</v>
      </c>
      <c r="Q11" s="19">
        <v>26346</v>
      </c>
    </row>
    <row r="12" spans="1:17">
      <c r="A12" s="2" t="s">
        <v>49</v>
      </c>
      <c r="B12" s="9" t="s">
        <v>50</v>
      </c>
      <c r="C12" s="9" t="s">
        <v>51</v>
      </c>
      <c r="D12" s="10" t="s">
        <v>52</v>
      </c>
      <c r="E12" s="3" t="s">
        <v>53</v>
      </c>
      <c r="F12" s="3" t="s">
        <v>23</v>
      </c>
      <c r="G12" s="4">
        <v>58</v>
      </c>
      <c r="H12" s="4">
        <v>123</v>
      </c>
      <c r="I12" s="4">
        <v>582</v>
      </c>
      <c r="J12" s="4">
        <v>10</v>
      </c>
      <c r="K12" s="4">
        <v>9</v>
      </c>
      <c r="L12" s="4">
        <v>99</v>
      </c>
      <c r="M12" s="4">
        <v>6</v>
      </c>
      <c r="N12" s="4">
        <v>3</v>
      </c>
      <c r="O12" s="4">
        <v>3</v>
      </c>
      <c r="P12" s="4">
        <f t="shared" si="1"/>
        <v>893</v>
      </c>
      <c r="Q12" s="19">
        <v>25574</v>
      </c>
    </row>
    <row r="13" spans="1:17">
      <c r="A13" s="2" t="s">
        <v>54</v>
      </c>
      <c r="B13" s="9" t="s">
        <v>55</v>
      </c>
      <c r="C13" s="9" t="s">
        <v>56</v>
      </c>
      <c r="D13" s="11" t="s">
        <v>57</v>
      </c>
      <c r="E13" s="3" t="s">
        <v>58</v>
      </c>
      <c r="F13" s="3" t="s">
        <v>59</v>
      </c>
      <c r="G13" s="4">
        <v>1</v>
      </c>
      <c r="H13" s="4">
        <v>12</v>
      </c>
      <c r="I13" s="4">
        <v>944</v>
      </c>
      <c r="J13" s="4">
        <v>2</v>
      </c>
      <c r="K13" s="4">
        <v>8</v>
      </c>
      <c r="L13" s="4">
        <v>90</v>
      </c>
      <c r="M13" s="4">
        <v>12</v>
      </c>
      <c r="N13" s="4">
        <v>0</v>
      </c>
      <c r="O13" s="4">
        <v>3</v>
      </c>
      <c r="P13" s="4">
        <f t="shared" si="1"/>
        <v>1072</v>
      </c>
      <c r="Q13" s="19">
        <v>30752</v>
      </c>
    </row>
    <row r="14" spans="1:17">
      <c r="A14" s="2" t="s">
        <v>60</v>
      </c>
      <c r="B14" s="9" t="s">
        <v>61</v>
      </c>
      <c r="C14" s="9" t="s">
        <v>62</v>
      </c>
      <c r="D14" s="3" t="s">
        <v>35</v>
      </c>
      <c r="E14" s="3" t="s">
        <v>63</v>
      </c>
      <c r="F14" s="3" t="s">
        <v>64</v>
      </c>
      <c r="G14" s="4">
        <v>5</v>
      </c>
      <c r="H14" s="4">
        <v>77</v>
      </c>
      <c r="I14" s="4">
        <v>405</v>
      </c>
      <c r="J14" s="4">
        <v>5</v>
      </c>
      <c r="K14" s="4">
        <v>25</v>
      </c>
      <c r="L14" s="4">
        <v>199</v>
      </c>
      <c r="M14" s="4">
        <v>10</v>
      </c>
      <c r="N14" s="4">
        <v>0</v>
      </c>
      <c r="O14" s="4">
        <v>3</v>
      </c>
      <c r="P14" s="4">
        <f t="shared" si="1"/>
        <v>729</v>
      </c>
      <c r="Q14" s="19">
        <v>26846</v>
      </c>
    </row>
    <row r="15" spans="1:17">
      <c r="A15" s="2" t="s">
        <v>65</v>
      </c>
      <c r="B15" s="9" t="s">
        <v>66</v>
      </c>
      <c r="C15" s="9" t="s">
        <v>67</v>
      </c>
      <c r="D15" s="11" t="s">
        <v>35</v>
      </c>
      <c r="E15" s="3" t="s">
        <v>68</v>
      </c>
      <c r="F15" s="3" t="s">
        <v>69</v>
      </c>
      <c r="G15" s="4">
        <v>4</v>
      </c>
      <c r="H15" s="4">
        <v>3</v>
      </c>
      <c r="I15" s="4">
        <v>260</v>
      </c>
      <c r="J15" s="4">
        <v>0</v>
      </c>
      <c r="K15" s="4">
        <v>4</v>
      </c>
      <c r="L15" s="4">
        <v>62</v>
      </c>
      <c r="M15" s="4">
        <v>4</v>
      </c>
      <c r="N15" s="4">
        <v>0</v>
      </c>
      <c r="O15" s="4">
        <v>9</v>
      </c>
      <c r="P15" s="4">
        <f t="shared" si="1"/>
        <v>346</v>
      </c>
      <c r="Q15" s="19">
        <v>26437</v>
      </c>
    </row>
    <row r="16" spans="1:17">
      <c r="A16" s="2" t="s">
        <v>70</v>
      </c>
      <c r="B16" s="9" t="s">
        <v>19</v>
      </c>
      <c r="C16" s="9" t="s">
        <v>20</v>
      </c>
      <c r="D16" s="3" t="s">
        <v>35</v>
      </c>
      <c r="E16" s="3" t="s">
        <v>71</v>
      </c>
      <c r="F16" s="3" t="s">
        <v>72</v>
      </c>
      <c r="G16" s="4">
        <v>11</v>
      </c>
      <c r="H16" s="4">
        <v>13</v>
      </c>
      <c r="I16" s="4">
        <v>741</v>
      </c>
      <c r="J16" s="4">
        <v>8</v>
      </c>
      <c r="K16" s="4">
        <v>3</v>
      </c>
      <c r="L16" s="4">
        <v>52</v>
      </c>
      <c r="M16" s="4">
        <v>4</v>
      </c>
      <c r="N16" s="4">
        <v>1</v>
      </c>
      <c r="O16" s="4">
        <v>34</v>
      </c>
      <c r="P16" s="4">
        <f t="shared" si="1"/>
        <v>867</v>
      </c>
      <c r="Q16" s="19">
        <v>22285</v>
      </c>
    </row>
    <row r="17" s="1" customFormat="1" spans="1:17">
      <c r="A17" s="12" t="s">
        <v>73</v>
      </c>
      <c r="B17" s="13"/>
      <c r="C17" s="13"/>
      <c r="D17" s="13"/>
      <c r="E17" s="12"/>
      <c r="F17" s="12"/>
      <c r="G17" s="12">
        <f>AVERAGE(G3:G16)</f>
        <v>30.4285714285714</v>
      </c>
      <c r="H17" s="12">
        <f t="shared" ref="H17:Q17" si="2">AVERAGE(H3:H16)</f>
        <v>92.7142857142857</v>
      </c>
      <c r="I17" s="12">
        <f t="shared" si="2"/>
        <v>834.142857142857</v>
      </c>
      <c r="J17" s="12">
        <f t="shared" si="2"/>
        <v>9.78571428571429</v>
      </c>
      <c r="K17" s="12">
        <f t="shared" si="2"/>
        <v>13.2142857142857</v>
      </c>
      <c r="L17" s="12">
        <f t="shared" si="2"/>
        <v>145.428571428571</v>
      </c>
      <c r="M17" s="12">
        <f t="shared" si="2"/>
        <v>11.2857142857143</v>
      </c>
      <c r="N17" s="12">
        <f t="shared" si="2"/>
        <v>2.14285714285714</v>
      </c>
      <c r="O17" s="12">
        <f t="shared" si="2"/>
        <v>25</v>
      </c>
      <c r="P17" s="17">
        <f t="shared" si="2"/>
        <v>1164.14285714286</v>
      </c>
      <c r="Q17" s="17">
        <f t="shared" si="2"/>
        <v>30674.9285714286</v>
      </c>
    </row>
    <row r="18" ht="16.5" spans="1:17">
      <c r="A18" s="14" t="s">
        <v>74</v>
      </c>
      <c r="B18" s="15"/>
      <c r="C18" s="15"/>
      <c r="D18" s="15"/>
      <c r="E18" s="14"/>
      <c r="F18" s="16"/>
      <c r="G18" s="16">
        <f>SUM(G3:G16)</f>
        <v>426</v>
      </c>
      <c r="H18" s="16">
        <f t="shared" ref="H18:Q18" si="3">SUM(H3:H16)</f>
        <v>1298</v>
      </c>
      <c r="I18" s="16">
        <f t="shared" si="3"/>
        <v>11678</v>
      </c>
      <c r="J18" s="16">
        <f t="shared" si="3"/>
        <v>137</v>
      </c>
      <c r="K18" s="16">
        <f t="shared" si="3"/>
        <v>185</v>
      </c>
      <c r="L18" s="16">
        <f t="shared" si="3"/>
        <v>2036</v>
      </c>
      <c r="M18" s="16">
        <f t="shared" si="3"/>
        <v>158</v>
      </c>
      <c r="N18" s="16">
        <f t="shared" si="3"/>
        <v>30</v>
      </c>
      <c r="O18" s="16">
        <f t="shared" si="3"/>
        <v>350</v>
      </c>
      <c r="P18" s="16">
        <f t="shared" si="3"/>
        <v>16298</v>
      </c>
      <c r="Q18" s="16">
        <f t="shared" si="3"/>
        <v>429449</v>
      </c>
    </row>
  </sheetData>
  <sortState ref="A3:Y127">
    <sortCondition ref="A2"/>
  </sortState>
  <mergeCells count="1">
    <mergeCell ref="A1:P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songxm</dc:creator>
  <cp:lastModifiedBy>左左</cp:lastModifiedBy>
  <dcterms:created xsi:type="dcterms:W3CDTF">2020-01-27T19:40:00Z</dcterms:created>
  <dcterms:modified xsi:type="dcterms:W3CDTF">2021-04-20T06:06:16Z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3AE7A9207D934C8D80EB8916B8A8CDE9</vt:lpwstr>
  </property>
  <property fmtid="{D5CDD505-2E9C-101B-9397-08002B2CF9AE}" pid="3" name="KSOProductBuildVer">
    <vt:lpwstr>2052-11.1.0.10463</vt:lpwstr>
  </property>
</Properties>
</file>