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14"/>
  </bookViews>
  <sheets>
    <sheet name="Table S6" sheetId="42" r:id="rId1"/>
  </sheets>
  <calcPr calcId="144525" concurrentCalc="0"/>
</workbook>
</file>

<file path=xl/sharedStrings.xml><?xml version="1.0" encoding="utf-8"?>
<sst xmlns="http://schemas.openxmlformats.org/spreadsheetml/2006/main" count="24" uniqueCount="24">
  <si>
    <r>
      <t>Table S6.</t>
    </r>
    <r>
      <rPr>
        <sz val="12"/>
        <color theme="1"/>
        <rFont val="Times New Roman"/>
        <charset val="134"/>
      </rPr>
      <t xml:space="preserve"> The AP2 transcription factor (PF00847) and related SSR information in 14 species.</t>
    </r>
  </si>
  <si>
    <t>Species</t>
  </si>
  <si>
    <t>AP2 genes</t>
  </si>
  <si>
    <t>AP2 genes with SSR</t>
  </si>
  <si>
    <t>Percentage of AP2 genes with SSR (%)</t>
  </si>
  <si>
    <t>Min-len</t>
  </si>
  <si>
    <t>Max-len</t>
  </si>
  <si>
    <t>Aver-len</t>
  </si>
  <si>
    <t>Carica_papaya</t>
  </si>
  <si>
    <t>Theobroma_cacao</t>
  </si>
  <si>
    <t>Citrus_sinensis</t>
  </si>
  <si>
    <t>Jatropha_curcas</t>
  </si>
  <si>
    <t>Salix_purpurea</t>
  </si>
  <si>
    <t>Populus_trichocarpa</t>
  </si>
  <si>
    <t>Prunus_persica</t>
  </si>
  <si>
    <t>Eucalyptus_grandis</t>
  </si>
  <si>
    <t>Vitis_vinifera</t>
  </si>
  <si>
    <t>Coffea_canephora</t>
  </si>
  <si>
    <t>Elaeis_guineensis</t>
  </si>
  <si>
    <t>Amborella_trichopoda</t>
  </si>
  <si>
    <t>Picea_abies</t>
  </si>
  <si>
    <t>Selaginella_moellendorffii</t>
  </si>
  <si>
    <t>Average</t>
  </si>
  <si>
    <t>Total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</si>
</sst>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178" formatCode="0.00_ "/>
    <numFmt numFmtId="179" formatCode="0_ "/>
  </numFmts>
  <fonts count="23">
    <font>
      <sz val="12"/>
      <color theme="1"/>
      <name val="DengXian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1"/>
      <color rgb="FFFFFFFF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1"/>
      <color rgb="FFFA7D00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8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left"/>
    </xf>
    <xf numFmtId="176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6" fontId="2" fillId="0" borderId="0" xfId="0" applyNumberFormat="1" applyFont="1" applyAlignment="1">
      <alignment horizontal="left"/>
    </xf>
    <xf numFmtId="177" fontId="2" fillId="0" borderId="0" xfId="0" applyNumberFormat="1" applyFont="1" applyAlignment="1">
      <alignment horizontal="left"/>
    </xf>
    <xf numFmtId="0" fontId="2" fillId="2" borderId="0" xfId="0" applyFont="1" applyFill="1" applyBorder="1" applyAlignment="1">
      <alignment horizontal="left"/>
    </xf>
    <xf numFmtId="179" fontId="2" fillId="2" borderId="0" xfId="0" applyNumberFormat="1" applyFont="1" applyFill="1" applyBorder="1" applyAlignment="1">
      <alignment horizontal="left"/>
    </xf>
    <xf numFmtId="178" fontId="2" fillId="2" borderId="0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78" fontId="2" fillId="2" borderId="2" xfId="0" applyNumberFormat="1" applyFont="1" applyFill="1" applyBorder="1" applyAlignment="1">
      <alignment horizontal="left"/>
    </xf>
    <xf numFmtId="177" fontId="2" fillId="2" borderId="2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center"/>
    </xf>
  </cellXfs>
  <cellStyles count="4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百分比" xfId="10" builtinId="5"/>
    <cellStyle name="注释" xfId="11" builtinId="10"/>
    <cellStyle name="60% - 强调文字颜色 2" xfId="12" builtinId="36"/>
    <cellStyle name="标题 4" xfId="13" builtinId="19"/>
    <cellStyle name="警告文本" xfId="14" builtinId="11"/>
    <cellStyle name="标题" xfId="15" builtinId="15"/>
    <cellStyle name="解释性文本" xfId="16" builtinId="53"/>
    <cellStyle name="标题 1" xfId="17" builtinId="16"/>
    <cellStyle name="标题 2" xfId="18" builtinId="17"/>
    <cellStyle name="60% - 强调文字颜色 1" xfId="19" builtinId="32"/>
    <cellStyle name="标题 3" xfId="20" builtinId="18"/>
    <cellStyle name="60% - 强调文字颜色 4" xfId="21" builtinId="44"/>
    <cellStyle name="输出" xfId="22" builtinId="21"/>
    <cellStyle name="计算" xfId="23" builtinId="22"/>
    <cellStyle name="检查单元格" xfId="24" builtinId="23"/>
    <cellStyle name="20% - 强调文字颜色 6" xfId="25" builtinId="50"/>
    <cellStyle name="强调文字颜色 2" xfId="26" builtinId="33"/>
    <cellStyle name="链接单元格" xfId="27" builtinId="24"/>
    <cellStyle name="汇总" xfId="28" builtinId="25"/>
    <cellStyle name="好" xfId="29" builtinId="26"/>
    <cellStyle name="适中" xfId="30" builtinId="28"/>
    <cellStyle name="20% - 强调文字颜色 5" xfId="31" builtinId="46"/>
    <cellStyle name="强调文字颜色 1" xfId="32" builtinId="29"/>
    <cellStyle name="20% - 强调文字颜色 1" xfId="33" builtinId="30"/>
    <cellStyle name="40% - 强调文字颜色 1" xfId="34" builtinId="31"/>
    <cellStyle name="20% - 强调文字颜色 2" xfId="35" builtinId="34"/>
    <cellStyle name="40% - 强调文字颜色 2" xfId="36" builtinId="35"/>
    <cellStyle name="强调文字颜色 3" xfId="37" builtinId="37"/>
    <cellStyle name="强调文字颜色 4" xfId="38" builtinId="41"/>
    <cellStyle name="20% - 强调文字颜色 4" xfId="39" builtinId="42"/>
    <cellStyle name="40% - 强调文字颜色 4" xfId="40" builtinId="43"/>
    <cellStyle name="强调文字颜色 5" xfId="41" builtinId="45"/>
    <cellStyle name="40% - 强调文字颜色 5" xfId="42" builtinId="47"/>
    <cellStyle name="60% - 强调文字颜色 5" xfId="43" builtinId="48"/>
    <cellStyle name="强调文字颜色 6" xfId="44" builtinId="49"/>
    <cellStyle name="40% - 强调文字颜色 6" xfId="45" builtinId="51"/>
    <cellStyle name="60% - 强调文字颜色 6" xfId="46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zoomScale="94" zoomScaleNormal="94" workbookViewId="0">
      <selection activeCell="N23" sqref="N23"/>
    </sheetView>
  </sheetViews>
  <sheetFormatPr defaultColWidth="10.8333333333333" defaultRowHeight="15.75" outlineLevelCol="6"/>
  <cols>
    <col min="1" max="1" width="25.6666666666667" style="1" customWidth="1"/>
    <col min="2" max="2" width="10.8333333333333" style="1"/>
    <col min="3" max="3" width="18.3333333333333" style="1" customWidth="1"/>
    <col min="4" max="4" width="14.1666666666667" style="2" customWidth="1"/>
    <col min="5" max="5" width="7.66666666666667" style="1" customWidth="1"/>
    <col min="6" max="6" width="8.16666666666667" style="1" customWidth="1"/>
    <col min="7" max="7" width="8.5" style="3" customWidth="1"/>
    <col min="8" max="16384" width="10.8333333333333" style="1"/>
  </cols>
  <sheetData>
    <row r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6" t="s">
        <v>6</v>
      </c>
      <c r="G2" s="9" t="s">
        <v>7</v>
      </c>
    </row>
    <row r="3" spans="1:7">
      <c r="A3" s="10" t="s">
        <v>8</v>
      </c>
      <c r="B3" s="11">
        <v>94</v>
      </c>
      <c r="C3" s="11">
        <v>19</v>
      </c>
      <c r="D3" s="12">
        <f>C3/B3*100</f>
        <v>20.2127659574468</v>
      </c>
      <c r="E3" s="11">
        <v>127</v>
      </c>
      <c r="F3" s="11">
        <v>688</v>
      </c>
      <c r="G3" s="13">
        <v>297.446808510638</v>
      </c>
    </row>
    <row r="4" spans="1:7">
      <c r="A4" s="10" t="s">
        <v>9</v>
      </c>
      <c r="B4" s="11">
        <v>119</v>
      </c>
      <c r="C4" s="11">
        <v>11</v>
      </c>
      <c r="D4" s="12">
        <f>C4/B4*100</f>
        <v>9.2436974789916</v>
      </c>
      <c r="E4" s="11">
        <v>116</v>
      </c>
      <c r="F4" s="11">
        <v>828</v>
      </c>
      <c r="G4" s="13">
        <v>312.352941176471</v>
      </c>
    </row>
    <row r="5" spans="1:7">
      <c r="A5" s="10" t="s">
        <v>10</v>
      </c>
      <c r="B5" s="11">
        <v>146</v>
      </c>
      <c r="C5" s="11">
        <v>14</v>
      </c>
      <c r="D5" s="12">
        <f t="shared" ref="D5:D8" si="0">C5/B5*100</f>
        <v>9.58904109589041</v>
      </c>
      <c r="E5" s="11">
        <v>68</v>
      </c>
      <c r="F5" s="11">
        <v>804</v>
      </c>
      <c r="G5" s="13">
        <v>302.253424657534</v>
      </c>
    </row>
    <row r="6" spans="1:7">
      <c r="A6" s="10" t="s">
        <v>11</v>
      </c>
      <c r="B6" s="11">
        <v>25</v>
      </c>
      <c r="C6" s="11">
        <v>5</v>
      </c>
      <c r="D6" s="12">
        <f t="shared" si="0"/>
        <v>20</v>
      </c>
      <c r="E6" s="11">
        <v>160</v>
      </c>
      <c r="F6" s="11">
        <v>826</v>
      </c>
      <c r="G6" s="13">
        <v>348.2</v>
      </c>
    </row>
    <row r="7" spans="1:7">
      <c r="A7" s="10" t="s">
        <v>12</v>
      </c>
      <c r="B7" s="11">
        <v>222</v>
      </c>
      <c r="C7" s="11">
        <v>27</v>
      </c>
      <c r="D7" s="12">
        <f t="shared" si="0"/>
        <v>12.1621621621622</v>
      </c>
      <c r="E7" s="11">
        <v>92</v>
      </c>
      <c r="F7" s="11">
        <v>726</v>
      </c>
      <c r="G7" s="13">
        <v>290.265765765766</v>
      </c>
    </row>
    <row r="8" spans="1:7">
      <c r="A8" s="10" t="s">
        <v>13</v>
      </c>
      <c r="B8" s="11">
        <v>210</v>
      </c>
      <c r="C8" s="11">
        <v>25</v>
      </c>
      <c r="D8" s="12">
        <f t="shared" si="0"/>
        <v>11.9047619047619</v>
      </c>
      <c r="E8" s="11">
        <v>98</v>
      </c>
      <c r="F8" s="11">
        <v>720</v>
      </c>
      <c r="G8" s="13">
        <v>298.038095238095</v>
      </c>
    </row>
    <row r="9" spans="1:7">
      <c r="A9" s="10" t="s">
        <v>14</v>
      </c>
      <c r="B9" s="11">
        <v>123</v>
      </c>
      <c r="C9" s="11">
        <v>13</v>
      </c>
      <c r="D9" s="12">
        <f t="shared" ref="D9:D10" si="1">C9/B9*100</f>
        <v>10.5691056910569</v>
      </c>
      <c r="E9" s="11">
        <v>139</v>
      </c>
      <c r="F9" s="11">
        <v>861</v>
      </c>
      <c r="G9" s="13">
        <v>305.146341463415</v>
      </c>
    </row>
    <row r="10" spans="1:7">
      <c r="A10" s="10" t="s">
        <v>15</v>
      </c>
      <c r="B10" s="11">
        <v>152</v>
      </c>
      <c r="C10" s="11">
        <v>21</v>
      </c>
      <c r="D10" s="12">
        <f t="shared" si="1"/>
        <v>13.8157894736842</v>
      </c>
      <c r="E10" s="11">
        <v>118</v>
      </c>
      <c r="F10" s="11">
        <v>680</v>
      </c>
      <c r="G10" s="13">
        <v>276.953947368421</v>
      </c>
    </row>
    <row r="11" spans="1:7">
      <c r="A11" s="10" t="s">
        <v>16</v>
      </c>
      <c r="B11" s="11">
        <v>96</v>
      </c>
      <c r="C11" s="11">
        <v>5</v>
      </c>
      <c r="D11" s="12">
        <f t="shared" ref="D11:D16" si="2">C11/B11*100</f>
        <v>5.20833333333333</v>
      </c>
      <c r="E11" s="11">
        <v>45</v>
      </c>
      <c r="F11" s="11">
        <v>1636</v>
      </c>
      <c r="G11" s="13">
        <v>309.364583333333</v>
      </c>
    </row>
    <row r="12" spans="1:7">
      <c r="A12" s="10" t="s">
        <v>17</v>
      </c>
      <c r="B12" s="11">
        <v>99</v>
      </c>
      <c r="C12" s="11">
        <v>14</v>
      </c>
      <c r="D12" s="12">
        <f t="shared" si="2"/>
        <v>14.1414141414141</v>
      </c>
      <c r="E12" s="11">
        <v>93</v>
      </c>
      <c r="F12" s="11">
        <v>871</v>
      </c>
      <c r="G12" s="13">
        <v>307.89898989899</v>
      </c>
    </row>
    <row r="13" spans="1:7">
      <c r="A13" s="10" t="s">
        <v>18</v>
      </c>
      <c r="B13" s="11">
        <v>94</v>
      </c>
      <c r="C13" s="11">
        <v>14</v>
      </c>
      <c r="D13" s="12">
        <f t="shared" si="2"/>
        <v>14.8936170212766</v>
      </c>
      <c r="E13" s="11">
        <v>148</v>
      </c>
      <c r="F13" s="11">
        <v>713</v>
      </c>
      <c r="G13" s="13">
        <v>285.957446808511</v>
      </c>
    </row>
    <row r="14" spans="1:7">
      <c r="A14" s="10" t="s">
        <v>19</v>
      </c>
      <c r="B14" s="11">
        <v>72</v>
      </c>
      <c r="C14" s="11">
        <v>10</v>
      </c>
      <c r="D14" s="12">
        <f t="shared" si="2"/>
        <v>13.8888888888889</v>
      </c>
      <c r="E14" s="11">
        <v>142</v>
      </c>
      <c r="F14" s="11">
        <v>788</v>
      </c>
      <c r="G14" s="13">
        <v>300.777777777778</v>
      </c>
    </row>
    <row r="15" spans="1:7">
      <c r="A15" s="10" t="s">
        <v>20</v>
      </c>
      <c r="B15" s="11">
        <v>142</v>
      </c>
      <c r="C15" s="11">
        <v>7</v>
      </c>
      <c r="D15" s="12">
        <f t="shared" si="2"/>
        <v>4.92957746478873</v>
      </c>
      <c r="E15" s="11">
        <v>90</v>
      </c>
      <c r="F15" s="11">
        <v>961</v>
      </c>
      <c r="G15" s="13">
        <v>288.816901408451</v>
      </c>
    </row>
    <row r="16" spans="1:7">
      <c r="A16" s="10" t="s">
        <v>21</v>
      </c>
      <c r="B16" s="11">
        <v>55</v>
      </c>
      <c r="C16" s="11">
        <v>5</v>
      </c>
      <c r="D16" s="12">
        <f t="shared" si="2"/>
        <v>9.09090909090909</v>
      </c>
      <c r="E16" s="11">
        <v>56</v>
      </c>
      <c r="F16" s="11">
        <v>1684</v>
      </c>
      <c r="G16" s="13">
        <v>200.981818181818</v>
      </c>
    </row>
    <row r="17" spans="1:7">
      <c r="A17" s="14" t="s">
        <v>22</v>
      </c>
      <c r="B17" s="15">
        <f>AVERAGE(B3:B16)</f>
        <v>117.785714285714</v>
      </c>
      <c r="C17" s="15">
        <f t="shared" ref="C17:G17" si="3">AVERAGE(C3:C16)</f>
        <v>13.5714285714286</v>
      </c>
      <c r="D17" s="16">
        <f t="shared" si="3"/>
        <v>12.1178616931861</v>
      </c>
      <c r="E17" s="15">
        <f t="shared" si="3"/>
        <v>106.571428571429</v>
      </c>
      <c r="F17" s="15">
        <f t="shared" si="3"/>
        <v>913.285714285714</v>
      </c>
      <c r="G17" s="15">
        <f t="shared" si="3"/>
        <v>294.603917256373</v>
      </c>
    </row>
    <row r="18" ht="16.5" spans="1:7">
      <c r="A18" s="17" t="s">
        <v>23</v>
      </c>
      <c r="B18" s="17">
        <f>SUM(B3:B16)</f>
        <v>1649</v>
      </c>
      <c r="C18" s="17">
        <f t="shared" ref="C18:G18" si="4">SUM(C3:C16)</f>
        <v>190</v>
      </c>
      <c r="D18" s="18">
        <f t="shared" si="4"/>
        <v>169.650063704605</v>
      </c>
      <c r="E18" s="17">
        <f t="shared" si="4"/>
        <v>1492</v>
      </c>
      <c r="F18" s="17">
        <f t="shared" si="4"/>
        <v>12786</v>
      </c>
      <c r="G18" s="19">
        <f t="shared" si="4"/>
        <v>4124.45484158922</v>
      </c>
    </row>
    <row r="23" spans="4:7">
      <c r="D23" s="1"/>
      <c r="G23" s="1"/>
    </row>
    <row r="24" spans="4:7">
      <c r="D24" s="1"/>
      <c r="G24" s="1"/>
    </row>
    <row r="25" spans="4:7">
      <c r="D25" s="1"/>
      <c r="G25" s="1"/>
    </row>
    <row r="26" spans="4:7">
      <c r="D26" s="1"/>
      <c r="G26" s="1"/>
    </row>
    <row r="27" spans="4:7">
      <c r="D27" s="1"/>
      <c r="G27" s="1"/>
    </row>
    <row r="31" spans="1:1">
      <c r="A31" s="20"/>
    </row>
    <row r="32" spans="1:1">
      <c r="A32" s="20"/>
    </row>
    <row r="33" spans="1:1">
      <c r="A33" s="20"/>
    </row>
    <row r="34" spans="1:1">
      <c r="A34" s="20"/>
    </row>
    <row r="35" spans="1:1">
      <c r="A35" s="20"/>
    </row>
    <row r="36" spans="1:1">
      <c r="A36" s="20"/>
    </row>
    <row r="37" spans="1:1">
      <c r="A37" s="20"/>
    </row>
    <row r="38" spans="1:1">
      <c r="A38" s="20"/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songxm</dc:creator>
  <cp:lastModifiedBy>左左</cp:lastModifiedBy>
  <dcterms:created xsi:type="dcterms:W3CDTF">2020-01-27T19:40:00Z</dcterms:created>
  <dcterms:modified xsi:type="dcterms:W3CDTF">2021-04-20T06:26:39Z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05709A70A4024E40AD3A9752975530F0</vt:lpwstr>
  </property>
  <property fmtid="{D5CDD505-2E9C-101B-9397-08002B2CF9AE}" pid="3" name="KSOProductBuildVer">
    <vt:lpwstr>2052-11.1.0.10463</vt:lpwstr>
  </property>
</Properties>
</file>