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14"/>
  </bookViews>
  <sheets>
    <sheet name="Table S4" sheetId="34" r:id="rId1"/>
  </sheets>
  <calcPr calcId="144525" concurrentCalc="0"/>
</workbook>
</file>

<file path=xl/sharedStrings.xml><?xml version="1.0" encoding="utf-8"?>
<sst xmlns="http://schemas.openxmlformats.org/spreadsheetml/2006/main" count="163" uniqueCount="163">
  <si>
    <r>
      <t xml:space="preserve">Table S4. </t>
    </r>
    <r>
      <rPr>
        <sz val="12"/>
        <color theme="1"/>
        <rFont val="Times New Roman"/>
        <charset val="134"/>
      </rPr>
      <t>The enrichment analysis based on pfam annotation for whole-genome genes and SSR related genes among 14 species. The significant enriched terms were defined with the q-value &lt; 0.01 and fold-change &gt;=2.</t>
    </r>
  </si>
  <si>
    <t>Pfam number</t>
  </si>
  <si>
    <t>Functional terms</t>
  </si>
  <si>
    <t>Links of full description for the functional terms</t>
  </si>
  <si>
    <t xml:space="preserve">Number of related Pfam term in SSR genes </t>
  </si>
  <si>
    <t xml:space="preserve">Number of all Pfam term in SSR genes </t>
  </si>
  <si>
    <t>Percentage of related Pfam term in SSR genes (%)</t>
  </si>
  <si>
    <t xml:space="preserve">Number of related Pfam term in all genes </t>
  </si>
  <si>
    <t xml:space="preserve">Number of all Pfam term in all genes </t>
  </si>
  <si>
    <t>Percentage of related Pfam term in all genes (%)</t>
  </si>
  <si>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>-value</t>
    </r>
  </si>
  <si>
    <r>
      <rPr>
        <i/>
        <sz val="12"/>
        <color theme="1"/>
        <rFont val="Times New Roman"/>
        <charset val="134"/>
      </rPr>
      <t>q</t>
    </r>
    <r>
      <rPr>
        <sz val="12"/>
        <color theme="1"/>
        <rFont val="Times New Roman"/>
        <charset val="134"/>
      </rPr>
      <t>-value</t>
    </r>
  </si>
  <si>
    <t>Fold-change</t>
  </si>
  <si>
    <t>PF13837.5</t>
  </si>
  <si>
    <t>Myb_DNA-bind_4</t>
  </si>
  <si>
    <t>http://pfam.xfam.org/family/PF13837.5</t>
  </si>
  <si>
    <t>PF00847.19</t>
  </si>
  <si>
    <t>AP2</t>
  </si>
  <si>
    <t>http://pfam.xfam.org/family/PF00847.19</t>
  </si>
  <si>
    <t>PF11250.7</t>
  </si>
  <si>
    <t>FAF</t>
  </si>
  <si>
    <t>http://pfam.xfam.org/family/PF11250.7</t>
  </si>
  <si>
    <t>PF05678.13</t>
  </si>
  <si>
    <t>VQ</t>
  </si>
  <si>
    <t>http://pfam.xfam.org/family/PF05678.13</t>
  </si>
  <si>
    <t>PF08513.10</t>
  </si>
  <si>
    <t>LisH</t>
  </si>
  <si>
    <t>http://pfam.xfam.org/family/PF08513.10</t>
  </si>
  <si>
    <t>PF10409.8</t>
  </si>
  <si>
    <t>PTEN_C2</t>
  </si>
  <si>
    <t>http://pfam.xfam.org/family/PF10409.8</t>
  </si>
  <si>
    <t>PF01803.15</t>
  </si>
  <si>
    <t>LIM_bind</t>
  </si>
  <si>
    <t>http://pfam.xfam.org/family/PF01803.15</t>
  </si>
  <si>
    <t>PF03634.12</t>
  </si>
  <si>
    <t>TCP</t>
  </si>
  <si>
    <t>http://pfam.xfam.org/family/PF03634.12</t>
  </si>
  <si>
    <t>PF03106.14</t>
  </si>
  <si>
    <t>WRKY</t>
  </si>
  <si>
    <t>http://pfam.xfam.org/family/PF03106.14</t>
  </si>
  <si>
    <t>PF00076.21</t>
  </si>
  <si>
    <t>RRM_1</t>
  </si>
  <si>
    <t>http://pfam.xfam.org/family/PF00076.21</t>
  </si>
  <si>
    <t>PF03847.12</t>
  </si>
  <si>
    <t>TFIID_20kDa</t>
  </si>
  <si>
    <t>http://pfam.xfam.org/family/PF03847.12</t>
  </si>
  <si>
    <t>PF04783.11</t>
  </si>
  <si>
    <t>DUF630</t>
  </si>
  <si>
    <t>http://pfam.xfam.org/family/PF04783.11</t>
  </si>
  <si>
    <t>PF02181.22</t>
  </si>
  <si>
    <t>FH2</t>
  </si>
  <si>
    <t>http://pfam.xfam.org/family/PF02181.22</t>
  </si>
  <si>
    <t>PF00642.23</t>
  </si>
  <si>
    <t>zf-CCCH</t>
  </si>
  <si>
    <t>http://pfam.xfam.org/family/PF00642.23</t>
  </si>
  <si>
    <t>PF13639.5</t>
  </si>
  <si>
    <t>zf-RING_2</t>
  </si>
  <si>
    <t>http://pfam.xfam.org/family/PF13639.5</t>
  </si>
  <si>
    <t>PF04504.13</t>
  </si>
  <si>
    <t>DUF573</t>
  </si>
  <si>
    <t>http://pfam.xfam.org/family/PF04504.13</t>
  </si>
  <si>
    <t>PF00403.25</t>
  </si>
  <si>
    <t>HMA</t>
  </si>
  <si>
    <t>http://pfam.xfam.org/family/PF00403.25</t>
  </si>
  <si>
    <t>PF03790.12</t>
  </si>
  <si>
    <t>KNOX1</t>
  </si>
  <si>
    <t>http://pfam.xfam.org/family/PF03790.12</t>
  </si>
  <si>
    <t>PF00046.28</t>
  </si>
  <si>
    <t>Homeobox</t>
  </si>
  <si>
    <t>http://pfam.xfam.org/family/PF00046.28</t>
  </si>
  <si>
    <t>PF11891.7</t>
  </si>
  <si>
    <t>RETICULATA-like</t>
  </si>
  <si>
    <t>http://pfam.xfam.org/family/PF11891.7</t>
  </si>
  <si>
    <t>PF04770.11</t>
  </si>
  <si>
    <t>ZF-HD_dimer</t>
  </si>
  <si>
    <t>http://pfam.xfam.org/family/PF04770.11</t>
  </si>
  <si>
    <t>PF13912.5</t>
  </si>
  <si>
    <t>zf-C2H2_6</t>
  </si>
  <si>
    <t>http://pfam.xfam.org/family/PF13912.5</t>
  </si>
  <si>
    <t>PF08880.10</t>
  </si>
  <si>
    <t>QLQ</t>
  </si>
  <si>
    <t>http://pfam.xfam.org/family/PF08880.10</t>
  </si>
  <si>
    <t>PF04852.11</t>
  </si>
  <si>
    <t>DUF640</t>
  </si>
  <si>
    <t>http://pfam.xfam.org/family/PF04852.11</t>
  </si>
  <si>
    <t>PF07816.10</t>
  </si>
  <si>
    <t>DUF1645</t>
  </si>
  <si>
    <t>http://pfam.xfam.org/family/PF07816.10</t>
  </si>
  <si>
    <t>PF00170.20</t>
  </si>
  <si>
    <t>bZIP_1</t>
  </si>
  <si>
    <t>http://pfam.xfam.org/family/PF00170.20</t>
  </si>
  <si>
    <t>PF08766.10</t>
  </si>
  <si>
    <t>DEK_C</t>
  </si>
  <si>
    <t>http://pfam.xfam.org/family/PF08766.10</t>
  </si>
  <si>
    <t>PF13920.5</t>
  </si>
  <si>
    <t>zf-C3HC4_3</t>
  </si>
  <si>
    <t>http://pfam.xfam.org/family/PF13920.5</t>
  </si>
  <si>
    <t>PF05142.11</t>
  </si>
  <si>
    <t>DUF702</t>
  </si>
  <si>
    <t>http://pfam.xfam.org/family/PF05142.11</t>
  </si>
  <si>
    <t>PF00786.27</t>
  </si>
  <si>
    <t>PBD</t>
  </si>
  <si>
    <t>http://pfam.xfam.org/family/PF00786.27</t>
  </si>
  <si>
    <t>PF00320.26</t>
  </si>
  <si>
    <t>GATA</t>
  </si>
  <si>
    <t>http://pfam.xfam.org/family/PF00320.26</t>
  </si>
  <si>
    <t>PF05340.11</t>
  </si>
  <si>
    <t>DUF740</t>
  </si>
  <si>
    <t>http://pfam.xfam.org/family/PF05340.11</t>
  </si>
  <si>
    <t>PF00072.23</t>
  </si>
  <si>
    <t>Response_reg</t>
  </si>
  <si>
    <t>http://pfam.xfam.org/family/PF00072.23</t>
  </si>
  <si>
    <t>PF03479.14</t>
  </si>
  <si>
    <t>DUF296</t>
  </si>
  <si>
    <t>http://pfam.xfam.org/family/PF03479.14</t>
  </si>
  <si>
    <t>PF14364.5</t>
  </si>
  <si>
    <t>DUF4408</t>
  </si>
  <si>
    <t>http://pfam.xfam.org/family/PF14364.5</t>
  </si>
  <si>
    <t>PF16987.4</t>
  </si>
  <si>
    <t>KIX_2</t>
  </si>
  <si>
    <t>http://pfam.xfam.org/family/PF16987.4</t>
  </si>
  <si>
    <t>PF09747.8</t>
  </si>
  <si>
    <t>DUF2052</t>
  </si>
  <si>
    <t>http://pfam.xfam.org/family/PF09747.8</t>
  </si>
  <si>
    <t>PF00270.28</t>
  </si>
  <si>
    <t>DEAD</t>
  </si>
  <si>
    <t>http://pfam.xfam.org/family/PF00270.28</t>
  </si>
  <si>
    <t>PF00564.23</t>
  </si>
  <si>
    <t>PB1</t>
  </si>
  <si>
    <t>http://pfam.xfam.org/family/PF00564.23</t>
  </si>
  <si>
    <t>PF03110.13</t>
  </si>
  <si>
    <t>SBP</t>
  </si>
  <si>
    <t>http://pfam.xfam.org/family/PF03110.13</t>
  </si>
  <si>
    <t>PF08156.12</t>
  </si>
  <si>
    <t>NOP5NT</t>
  </si>
  <si>
    <t>http://pfam.xfam.org/family/PF08156.12</t>
  </si>
  <si>
    <t>PF01873.16</t>
  </si>
  <si>
    <t>eIF-5_eIF-2B</t>
  </si>
  <si>
    <t>http://pfam.xfam.org/family/PF01873.16</t>
  </si>
  <si>
    <t>PF02701.14</t>
  </si>
  <si>
    <t>zf-Dof</t>
  </si>
  <si>
    <t>http://pfam.xfam.org/family/PF02701.14</t>
  </si>
  <si>
    <t>PF05553.10</t>
  </si>
  <si>
    <t>DUF761</t>
  </si>
  <si>
    <t>http://pfam.xfam.org/family/PF05553.10</t>
  </si>
  <si>
    <t>PF00096.25</t>
  </si>
  <si>
    <t>zf-C2H2</t>
  </si>
  <si>
    <t>http://pfam.xfam.org/family/PF00096.25</t>
  </si>
  <si>
    <t>PF00637.19</t>
  </si>
  <si>
    <t>Clathrin</t>
  </si>
  <si>
    <t>http://pfam.xfam.org/family/PF00637.19</t>
  </si>
  <si>
    <t>PF14632.5</t>
  </si>
  <si>
    <t>SPT6_acidic</t>
  </si>
  <si>
    <t>http://pfam.xfam.org/family/PF14632.5</t>
  </si>
  <si>
    <t>PF07526.10</t>
  </si>
  <si>
    <t>POX</t>
  </si>
  <si>
    <t>http://pfam.xfam.org/family/PF07526.10</t>
  </si>
  <si>
    <t>PF03371.14</t>
  </si>
  <si>
    <t>PRP38</t>
  </si>
  <si>
    <t>http://pfam.xfam.org/family/PF03371.14</t>
  </si>
  <si>
    <t>PF07797.13</t>
  </si>
  <si>
    <t>DUF1639</t>
  </si>
  <si>
    <t>http://pfam.xfam.org/family/PF07797.13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</si>
</sst>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23">
    <font>
      <sz val="12"/>
      <color theme="1"/>
      <name val="DengXian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0"/>
      <name val="DengXian"/>
      <charset val="0"/>
      <scheme val="minor"/>
    </font>
    <font>
      <sz val="11"/>
      <color rgb="FF9C0006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5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i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14" borderId="8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left"/>
    </xf>
    <xf numFmtId="38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left"/>
    </xf>
    <xf numFmtId="11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left" vertical="center"/>
    </xf>
    <xf numFmtId="177" fontId="1" fillId="0" borderId="2" xfId="0" applyNumberFormat="1" applyFont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176" fontId="1" fillId="0" borderId="1" xfId="0" applyNumberFormat="1" applyFont="1" applyBorder="1" applyAlignment="1">
      <alignment horizontal="left"/>
    </xf>
    <xf numFmtId="11" fontId="1" fillId="0" borderId="2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1" fontId="1" fillId="0" borderId="1" xfId="0" applyNumberFormat="1" applyFont="1" applyBorder="1" applyAlignment="1">
      <alignment horizontal="left"/>
    </xf>
  </cellXfs>
  <cellStyles count="4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"/>
  <sheetViews>
    <sheetView tabSelected="1" zoomScale="75" zoomScaleNormal="75" zoomScalePageLayoutView="75" workbookViewId="0">
      <selection activeCell="F7" sqref="F7"/>
    </sheetView>
  </sheetViews>
  <sheetFormatPr defaultColWidth="10.8333333333333" defaultRowHeight="15.75"/>
  <cols>
    <col min="1" max="1" width="13" style="1" customWidth="1"/>
    <col min="2" max="2" width="21.5" style="1" customWidth="1"/>
    <col min="3" max="3" width="45" style="1" customWidth="1"/>
    <col min="4" max="4" width="37" style="2" customWidth="1"/>
    <col min="5" max="5" width="33.5" style="2" customWidth="1"/>
    <col min="6" max="6" width="44.1666666666667" style="3" customWidth="1"/>
    <col min="7" max="7" width="46.6666666666667" style="2" customWidth="1"/>
    <col min="8" max="8" width="40.3333333333333" style="2" customWidth="1"/>
    <col min="9" max="9" width="42.1666666666667" style="3" customWidth="1"/>
    <col min="10" max="10" width="10.8333333333333" style="4"/>
    <col min="11" max="11" width="12.1666666666667" style="4" customWidth="1"/>
    <col min="12" max="12" width="11.5" style="3" customWidth="1"/>
    <col min="13" max="16384" width="10.8333333333333" style="1"/>
  </cols>
  <sheetData>
    <row r="1" ht="32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9" t="s">
        <v>9</v>
      </c>
      <c r="J2" s="15" t="s">
        <v>10</v>
      </c>
      <c r="K2" s="15" t="s">
        <v>11</v>
      </c>
      <c r="L2" s="16" t="s">
        <v>12</v>
      </c>
    </row>
    <row r="3" spans="1:12">
      <c r="A3" s="1" t="s">
        <v>13</v>
      </c>
      <c r="B3" s="10" t="s">
        <v>14</v>
      </c>
      <c r="C3" s="10" t="s">
        <v>15</v>
      </c>
      <c r="D3" s="1">
        <v>102</v>
      </c>
      <c r="E3" s="1">
        <v>10879</v>
      </c>
      <c r="F3" s="3">
        <f>D3/E3*100</f>
        <v>0.937586175199926</v>
      </c>
      <c r="G3" s="1">
        <v>455</v>
      </c>
      <c r="H3" s="1">
        <v>304638</v>
      </c>
      <c r="I3" s="3">
        <f>G3/H3*100</f>
        <v>0.149357598198518</v>
      </c>
      <c r="J3" s="4">
        <v>2.46657005288361e-46</v>
      </c>
      <c r="K3" s="4">
        <v>5.65091199115635e-43</v>
      </c>
      <c r="L3" s="3">
        <f t="shared" ref="L3:L34" si="0">F3/I3</f>
        <v>6.27745884045176</v>
      </c>
    </row>
    <row r="4" spans="1:12">
      <c r="A4" s="1" t="s">
        <v>16</v>
      </c>
      <c r="B4" s="10" t="s">
        <v>17</v>
      </c>
      <c r="C4" s="10" t="s">
        <v>18</v>
      </c>
      <c r="D4" s="1">
        <v>190</v>
      </c>
      <c r="E4" s="1">
        <v>10879</v>
      </c>
      <c r="F4" s="3">
        <f t="shared" ref="F4:F34" si="1">D4/E4*100</f>
        <v>1.746484051843</v>
      </c>
      <c r="G4" s="1">
        <v>1650</v>
      </c>
      <c r="H4" s="1">
        <v>304638</v>
      </c>
      <c r="I4" s="3">
        <f t="shared" ref="I4:I34" si="2">G4/H4*100</f>
        <v>0.541626455005613</v>
      </c>
      <c r="J4" s="4">
        <v>3.92528870992934e-42</v>
      </c>
      <c r="K4" s="4">
        <v>8.99283643444813e-39</v>
      </c>
      <c r="L4" s="3">
        <f t="shared" si="0"/>
        <v>3.22451762778999</v>
      </c>
    </row>
    <row r="5" spans="1:12">
      <c r="A5" s="11" t="s">
        <v>19</v>
      </c>
      <c r="B5" s="10" t="s">
        <v>20</v>
      </c>
      <c r="C5" s="10" t="s">
        <v>21</v>
      </c>
      <c r="D5" s="1">
        <v>39</v>
      </c>
      <c r="E5" s="1">
        <v>10879</v>
      </c>
      <c r="F5" s="3">
        <f t="shared" si="1"/>
        <v>0.35848883169409</v>
      </c>
      <c r="G5" s="1">
        <v>105</v>
      </c>
      <c r="H5" s="1">
        <v>304638</v>
      </c>
      <c r="I5" s="3">
        <f t="shared" si="2"/>
        <v>0.0344671380458118</v>
      </c>
      <c r="J5" s="4">
        <v>2.92520541118403e-26</v>
      </c>
      <c r="K5" s="4">
        <v>6.70164559702261e-23</v>
      </c>
      <c r="L5" s="3">
        <f t="shared" si="0"/>
        <v>10.4008876866309</v>
      </c>
    </row>
    <row r="6" spans="1:12">
      <c r="A6" s="11" t="s">
        <v>22</v>
      </c>
      <c r="B6" s="10" t="s">
        <v>23</v>
      </c>
      <c r="C6" s="10" t="s">
        <v>24</v>
      </c>
      <c r="D6" s="1">
        <v>63</v>
      </c>
      <c r="E6" s="1">
        <v>10879</v>
      </c>
      <c r="F6" s="3">
        <f t="shared" si="1"/>
        <v>0.579097343505837</v>
      </c>
      <c r="G6" s="1">
        <v>340</v>
      </c>
      <c r="H6" s="1">
        <v>304638</v>
      </c>
      <c r="I6" s="3">
        <f t="shared" si="2"/>
        <v>0.111607875576914</v>
      </c>
      <c r="J6" s="4">
        <v>6.019229676982e-25</v>
      </c>
      <c r="K6" s="4">
        <v>1.37900551899658e-21</v>
      </c>
      <c r="L6" s="3">
        <f t="shared" si="0"/>
        <v>5.18867813326268</v>
      </c>
    </row>
    <row r="7" spans="1:12">
      <c r="A7" s="1" t="s">
        <v>25</v>
      </c>
      <c r="B7" s="10" t="s">
        <v>26</v>
      </c>
      <c r="C7" s="10" t="s">
        <v>27</v>
      </c>
      <c r="D7" s="1">
        <v>38</v>
      </c>
      <c r="E7" s="1">
        <v>10879</v>
      </c>
      <c r="F7" s="3">
        <f t="shared" si="1"/>
        <v>0.3492968103686</v>
      </c>
      <c r="G7" s="1">
        <v>108</v>
      </c>
      <c r="H7" s="1">
        <v>304638</v>
      </c>
      <c r="I7" s="3">
        <f t="shared" si="2"/>
        <v>0.0354519134185492</v>
      </c>
      <c r="J7" s="4">
        <v>8.04598048161087e-25</v>
      </c>
      <c r="K7" s="4">
        <v>1.84333412833705e-21</v>
      </c>
      <c r="L7" s="3">
        <f t="shared" si="0"/>
        <v>9.85269275158052</v>
      </c>
    </row>
    <row r="8" spans="1:12">
      <c r="A8" s="1" t="s">
        <v>28</v>
      </c>
      <c r="B8" s="12" t="s">
        <v>29</v>
      </c>
      <c r="C8" s="12" t="s">
        <v>30</v>
      </c>
      <c r="D8" s="1">
        <v>29</v>
      </c>
      <c r="E8" s="1">
        <v>10879</v>
      </c>
      <c r="F8" s="3">
        <f t="shared" si="1"/>
        <v>0.266568618439195</v>
      </c>
      <c r="G8" s="1">
        <v>63</v>
      </c>
      <c r="H8" s="1">
        <v>304638</v>
      </c>
      <c r="I8" s="3">
        <f t="shared" si="2"/>
        <v>0.020680282827487</v>
      </c>
      <c r="J8" s="4">
        <v>2.03497834212784e-22</v>
      </c>
      <c r="K8" s="4">
        <v>4.66213538181489e-19</v>
      </c>
      <c r="L8" s="3">
        <f t="shared" si="0"/>
        <v>12.8899890133459</v>
      </c>
    </row>
    <row r="9" spans="1:12">
      <c r="A9" s="1" t="s">
        <v>31</v>
      </c>
      <c r="B9" s="12" t="s">
        <v>32</v>
      </c>
      <c r="C9" s="12" t="s">
        <v>33</v>
      </c>
      <c r="D9" s="1">
        <v>29</v>
      </c>
      <c r="E9" s="1">
        <v>10879</v>
      </c>
      <c r="F9" s="3">
        <f t="shared" si="1"/>
        <v>0.266568618439195</v>
      </c>
      <c r="G9" s="1">
        <v>65</v>
      </c>
      <c r="H9" s="1">
        <v>304638</v>
      </c>
      <c r="I9" s="3">
        <f t="shared" si="2"/>
        <v>0.0213367997426454</v>
      </c>
      <c r="J9" s="4">
        <v>4.70261196448418e-22</v>
      </c>
      <c r="K9" s="4">
        <v>1.07736840106333e-18</v>
      </c>
      <c r="L9" s="3">
        <f t="shared" si="0"/>
        <v>12.4933739667814</v>
      </c>
    </row>
    <row r="10" spans="1:12">
      <c r="A10" s="11" t="s">
        <v>34</v>
      </c>
      <c r="B10" s="12" t="s">
        <v>35</v>
      </c>
      <c r="C10" s="12" t="s">
        <v>36</v>
      </c>
      <c r="D10" s="1">
        <v>53</v>
      </c>
      <c r="E10" s="1">
        <v>10879</v>
      </c>
      <c r="F10" s="3">
        <f t="shared" si="1"/>
        <v>0.487177130250942</v>
      </c>
      <c r="G10" s="1">
        <v>285</v>
      </c>
      <c r="H10" s="1">
        <v>304638</v>
      </c>
      <c r="I10" s="3">
        <f t="shared" si="2"/>
        <v>0.0935536604100605</v>
      </c>
      <c r="J10" s="4">
        <v>2.56244277603602e-21</v>
      </c>
      <c r="K10" s="4">
        <v>5.87055639989853e-18</v>
      </c>
      <c r="L10" s="3">
        <f t="shared" si="0"/>
        <v>5.20746198615391</v>
      </c>
    </row>
    <row r="11" spans="1:12">
      <c r="A11" s="11" t="s">
        <v>37</v>
      </c>
      <c r="B11" s="10" t="s">
        <v>38</v>
      </c>
      <c r="C11" s="10" t="s">
        <v>39</v>
      </c>
      <c r="D11" s="1">
        <v>89</v>
      </c>
      <c r="E11" s="1">
        <v>10879</v>
      </c>
      <c r="F11" s="3">
        <f t="shared" si="1"/>
        <v>0.818089897968563</v>
      </c>
      <c r="G11" s="1">
        <v>764</v>
      </c>
      <c r="H11" s="1">
        <v>304638</v>
      </c>
      <c r="I11" s="3">
        <f t="shared" si="2"/>
        <v>0.250789461590478</v>
      </c>
      <c r="J11" s="4">
        <v>6.43516746059303e-21</v>
      </c>
      <c r="K11" s="4">
        <v>1.47429686522186e-17</v>
      </c>
      <c r="L11" s="3">
        <f t="shared" si="0"/>
        <v>3.26205851226894</v>
      </c>
    </row>
    <row r="12" spans="1:12">
      <c r="A12" s="1" t="s">
        <v>40</v>
      </c>
      <c r="B12" s="10" t="s">
        <v>41</v>
      </c>
      <c r="C12" s="10" t="s">
        <v>42</v>
      </c>
      <c r="D12" s="1">
        <v>202</v>
      </c>
      <c r="E12" s="1">
        <v>10879</v>
      </c>
      <c r="F12" s="3">
        <f t="shared" si="1"/>
        <v>1.85678830774887</v>
      </c>
      <c r="G12" s="1">
        <v>2794</v>
      </c>
      <c r="H12" s="1">
        <v>304638</v>
      </c>
      <c r="I12" s="3">
        <f t="shared" si="2"/>
        <v>0.917154130476172</v>
      </c>
      <c r="J12" s="4">
        <v>1.11418435907132e-19</v>
      </c>
      <c r="K12" s="4">
        <v>2.5525963666324e-16</v>
      </c>
      <c r="L12" s="3">
        <f t="shared" si="0"/>
        <v>2.02451065317109</v>
      </c>
    </row>
    <row r="13" spans="1:12">
      <c r="A13" s="11" t="s">
        <v>43</v>
      </c>
      <c r="B13" s="12" t="s">
        <v>44</v>
      </c>
      <c r="C13" s="12" t="s">
        <v>45</v>
      </c>
      <c r="D13" s="1">
        <v>19</v>
      </c>
      <c r="E13" s="1">
        <v>10879</v>
      </c>
      <c r="F13" s="3">
        <f t="shared" si="1"/>
        <v>0.1746484051843</v>
      </c>
      <c r="G13" s="1">
        <v>28</v>
      </c>
      <c r="H13" s="1">
        <v>304638</v>
      </c>
      <c r="I13" s="3">
        <f t="shared" si="2"/>
        <v>0.00919123681221647</v>
      </c>
      <c r="J13" s="4">
        <v>3.13351597548682e-18</v>
      </c>
      <c r="K13" s="4">
        <v>7.17888509984031e-15</v>
      </c>
      <c r="L13" s="3">
        <f t="shared" si="0"/>
        <v>19.001621735191</v>
      </c>
    </row>
    <row r="14" spans="1:12">
      <c r="A14" s="1" t="s">
        <v>46</v>
      </c>
      <c r="B14" s="10" t="s">
        <v>47</v>
      </c>
      <c r="C14" s="10" t="s">
        <v>48</v>
      </c>
      <c r="D14" s="1">
        <v>38</v>
      </c>
      <c r="E14" s="1">
        <v>10879</v>
      </c>
      <c r="F14" s="3">
        <f t="shared" si="1"/>
        <v>0.3492968103686</v>
      </c>
      <c r="G14" s="1">
        <v>175</v>
      </c>
      <c r="H14" s="1">
        <v>304638</v>
      </c>
      <c r="I14" s="3">
        <f t="shared" si="2"/>
        <v>0.0574452300763529</v>
      </c>
      <c r="J14" s="4">
        <v>7.33208961893623e-18</v>
      </c>
      <c r="K14" s="4">
        <v>1.67978173169829e-14</v>
      </c>
      <c r="L14" s="3">
        <f t="shared" si="0"/>
        <v>6.08051895526112</v>
      </c>
    </row>
    <row r="15" spans="1:12">
      <c r="A15" s="1" t="s">
        <v>49</v>
      </c>
      <c r="B15" s="10" t="s">
        <v>50</v>
      </c>
      <c r="C15" s="10" t="s">
        <v>51</v>
      </c>
      <c r="D15" s="1">
        <v>32</v>
      </c>
      <c r="E15" s="1">
        <v>10879</v>
      </c>
      <c r="F15" s="3">
        <f t="shared" si="1"/>
        <v>0.294144682415663</v>
      </c>
      <c r="G15" s="1">
        <v>141</v>
      </c>
      <c r="H15" s="1">
        <v>304638</v>
      </c>
      <c r="I15" s="3">
        <f t="shared" si="2"/>
        <v>0.0462844425186615</v>
      </c>
      <c r="J15" s="4">
        <v>8.22648197226556e-16</v>
      </c>
      <c r="K15" s="4">
        <v>1.88468701984604e-12</v>
      </c>
      <c r="L15" s="3">
        <f t="shared" si="0"/>
        <v>6.35515232352786</v>
      </c>
    </row>
    <row r="16" spans="1:12">
      <c r="A16" s="1" t="s">
        <v>52</v>
      </c>
      <c r="B16" s="10" t="s">
        <v>53</v>
      </c>
      <c r="C16" s="10" t="s">
        <v>54</v>
      </c>
      <c r="D16" s="1">
        <v>59</v>
      </c>
      <c r="E16" s="1">
        <v>10879</v>
      </c>
      <c r="F16" s="3">
        <f t="shared" si="1"/>
        <v>0.542329258203879</v>
      </c>
      <c r="G16" s="1">
        <v>476</v>
      </c>
      <c r="H16" s="1">
        <v>304638</v>
      </c>
      <c r="I16" s="3">
        <f t="shared" si="2"/>
        <v>0.15625102580768</v>
      </c>
      <c r="J16" s="4">
        <v>1.5090341211278e-15</v>
      </c>
      <c r="K16" s="4">
        <v>3.45719717150379e-12</v>
      </c>
      <c r="L16" s="3">
        <f t="shared" si="0"/>
        <v>3.4708844655612</v>
      </c>
    </row>
    <row r="17" spans="1:12">
      <c r="A17" s="1" t="s">
        <v>55</v>
      </c>
      <c r="B17" s="10" t="s">
        <v>56</v>
      </c>
      <c r="C17" s="10" t="s">
        <v>57</v>
      </c>
      <c r="D17" s="1">
        <v>153</v>
      </c>
      <c r="E17" s="1">
        <v>10879</v>
      </c>
      <c r="F17" s="3">
        <f t="shared" si="1"/>
        <v>1.40637926279989</v>
      </c>
      <c r="G17" s="1">
        <v>2117</v>
      </c>
      <c r="H17" s="1">
        <v>304638</v>
      </c>
      <c r="I17" s="3">
        <f t="shared" si="2"/>
        <v>0.694923154695081</v>
      </c>
      <c r="J17" s="4">
        <v>2.81314486518172e-15</v>
      </c>
      <c r="K17" s="4">
        <v>6.44491488613133e-12</v>
      </c>
      <c r="L17" s="3">
        <f t="shared" si="0"/>
        <v>2.02379105272004</v>
      </c>
    </row>
    <row r="18" spans="1:12">
      <c r="A18" s="1" t="s">
        <v>58</v>
      </c>
      <c r="B18" s="10" t="s">
        <v>59</v>
      </c>
      <c r="C18" s="10" t="s">
        <v>60</v>
      </c>
      <c r="D18" s="1">
        <v>23</v>
      </c>
      <c r="E18" s="1">
        <v>10879</v>
      </c>
      <c r="F18" s="3">
        <f t="shared" si="1"/>
        <v>0.211416490486258</v>
      </c>
      <c r="G18" s="1">
        <v>69</v>
      </c>
      <c r="H18" s="1">
        <v>304638</v>
      </c>
      <c r="I18" s="3">
        <f t="shared" si="2"/>
        <v>0.022649833572962</v>
      </c>
      <c r="J18" s="4">
        <v>3.66588451012337e-15</v>
      </c>
      <c r="K18" s="4">
        <v>8.39854141269264e-12</v>
      </c>
      <c r="L18" s="3">
        <f t="shared" si="0"/>
        <v>9.33412997518154</v>
      </c>
    </row>
    <row r="19" spans="1:12">
      <c r="A19" s="1" t="s">
        <v>61</v>
      </c>
      <c r="B19" s="10" t="s">
        <v>62</v>
      </c>
      <c r="C19" s="10" t="s">
        <v>63</v>
      </c>
      <c r="D19" s="1">
        <v>85</v>
      </c>
      <c r="E19" s="1">
        <v>10879</v>
      </c>
      <c r="F19" s="3">
        <f t="shared" si="1"/>
        <v>0.781321812666605</v>
      </c>
      <c r="G19" s="1">
        <v>894</v>
      </c>
      <c r="H19" s="1">
        <v>304638</v>
      </c>
      <c r="I19" s="3">
        <f t="shared" si="2"/>
        <v>0.293463061075769</v>
      </c>
      <c r="J19" s="4">
        <v>4.79614935653506e-15</v>
      </c>
      <c r="K19" s="4">
        <v>1.09879781758218e-11</v>
      </c>
      <c r="L19" s="3">
        <f t="shared" si="0"/>
        <v>2.66241962379339</v>
      </c>
    </row>
    <row r="20" spans="1:12">
      <c r="A20" s="1" t="s">
        <v>64</v>
      </c>
      <c r="B20" s="10" t="s">
        <v>65</v>
      </c>
      <c r="C20" s="10" t="s">
        <v>66</v>
      </c>
      <c r="D20" s="1">
        <v>29</v>
      </c>
      <c r="E20" s="1">
        <v>10879</v>
      </c>
      <c r="F20" s="3">
        <f t="shared" si="1"/>
        <v>0.266568618439195</v>
      </c>
      <c r="G20" s="1">
        <v>139</v>
      </c>
      <c r="H20" s="1">
        <v>304638</v>
      </c>
      <c r="I20" s="3">
        <f t="shared" si="2"/>
        <v>0.0456279256035032</v>
      </c>
      <c r="J20" s="4">
        <v>1.39096964391433e-13</v>
      </c>
      <c r="K20" s="4">
        <v>3.18671145420773e-10</v>
      </c>
      <c r="L20" s="3">
        <f t="shared" si="0"/>
        <v>5.84222523626471</v>
      </c>
    </row>
    <row r="21" spans="1:12">
      <c r="A21" s="1" t="s">
        <v>67</v>
      </c>
      <c r="B21" s="10" t="s">
        <v>68</v>
      </c>
      <c r="C21" s="10" t="s">
        <v>69</v>
      </c>
      <c r="D21" s="1">
        <v>71</v>
      </c>
      <c r="E21" s="1">
        <v>10879</v>
      </c>
      <c r="F21" s="3">
        <f t="shared" si="1"/>
        <v>0.652633514109753</v>
      </c>
      <c r="G21" s="1">
        <v>737</v>
      </c>
      <c r="H21" s="1">
        <v>304638</v>
      </c>
      <c r="I21" s="3">
        <f t="shared" si="2"/>
        <v>0.241926483235841</v>
      </c>
      <c r="J21" s="4">
        <v>4.32023509205997e-13</v>
      </c>
      <c r="K21" s="4">
        <v>9.8976585959094e-10</v>
      </c>
      <c r="L21" s="3">
        <f t="shared" si="0"/>
        <v>2.69765221806468</v>
      </c>
    </row>
    <row r="22" spans="1:12">
      <c r="A22" s="1" t="s">
        <v>70</v>
      </c>
      <c r="B22" s="10" t="s">
        <v>71</v>
      </c>
      <c r="C22" s="10" t="s">
        <v>72</v>
      </c>
      <c r="D22" s="1">
        <v>24</v>
      </c>
      <c r="E22" s="1">
        <v>10879</v>
      </c>
      <c r="F22" s="3">
        <f t="shared" si="1"/>
        <v>0.220608511811747</v>
      </c>
      <c r="G22" s="1">
        <v>98</v>
      </c>
      <c r="H22" s="1">
        <v>304638</v>
      </c>
      <c r="I22" s="3">
        <f t="shared" si="2"/>
        <v>0.0321693288427576</v>
      </c>
      <c r="J22" s="4">
        <v>6.32632856274631e-13</v>
      </c>
      <c r="K22" s="4">
        <v>1.44936187372518e-9</v>
      </c>
      <c r="L22" s="3">
        <f t="shared" si="0"/>
        <v>6.85772814503134</v>
      </c>
    </row>
    <row r="23" spans="1:12">
      <c r="A23" s="1" t="s">
        <v>73</v>
      </c>
      <c r="B23" s="10" t="s">
        <v>74</v>
      </c>
      <c r="C23" s="10" t="s">
        <v>75</v>
      </c>
      <c r="D23" s="1">
        <v>32</v>
      </c>
      <c r="E23" s="1">
        <v>10879</v>
      </c>
      <c r="F23" s="3">
        <f t="shared" si="1"/>
        <v>0.294144682415663</v>
      </c>
      <c r="G23" s="1">
        <v>184</v>
      </c>
      <c r="H23" s="1">
        <v>304638</v>
      </c>
      <c r="I23" s="3">
        <f t="shared" si="2"/>
        <v>0.0603995561945654</v>
      </c>
      <c r="J23" s="4">
        <v>9.40143654712789e-13</v>
      </c>
      <c r="K23" s="4">
        <v>2.153869112947e-9</v>
      </c>
      <c r="L23" s="3">
        <f t="shared" si="0"/>
        <v>4.86998085661646</v>
      </c>
    </row>
    <row r="24" spans="1:12">
      <c r="A24" s="1" t="s">
        <v>76</v>
      </c>
      <c r="B24" s="10" t="s">
        <v>77</v>
      </c>
      <c r="C24" s="10" t="s">
        <v>78</v>
      </c>
      <c r="D24" s="1">
        <v>47</v>
      </c>
      <c r="E24" s="1">
        <v>10879</v>
      </c>
      <c r="F24" s="3">
        <f t="shared" si="1"/>
        <v>0.432025002298005</v>
      </c>
      <c r="G24" s="1">
        <v>389</v>
      </c>
      <c r="H24" s="1">
        <v>304638</v>
      </c>
      <c r="I24" s="3">
        <f t="shared" si="2"/>
        <v>0.127692539998293</v>
      </c>
      <c r="J24" s="4">
        <v>2.44997701232029e-12</v>
      </c>
      <c r="K24" s="4">
        <v>5.61289733522578e-9</v>
      </c>
      <c r="L24" s="3">
        <f t="shared" si="0"/>
        <v>3.38332217609408</v>
      </c>
    </row>
    <row r="25" spans="1:12">
      <c r="A25" s="1" t="s">
        <v>79</v>
      </c>
      <c r="B25" s="10" t="s">
        <v>80</v>
      </c>
      <c r="C25" s="10" t="s">
        <v>81</v>
      </c>
      <c r="D25" s="1">
        <v>28</v>
      </c>
      <c r="E25" s="1">
        <v>10879</v>
      </c>
      <c r="F25" s="3">
        <f t="shared" si="1"/>
        <v>0.257376597113705</v>
      </c>
      <c r="G25" s="1">
        <v>148</v>
      </c>
      <c r="H25" s="1">
        <v>304638</v>
      </c>
      <c r="I25" s="3">
        <f t="shared" si="2"/>
        <v>0.0485822517217156</v>
      </c>
      <c r="J25" s="4">
        <v>3.49216757939538e-12</v>
      </c>
      <c r="K25" s="4">
        <v>8.00055592439481e-9</v>
      </c>
      <c r="L25" s="3">
        <f t="shared" si="0"/>
        <v>5.29774944537331</v>
      </c>
    </row>
    <row r="26" spans="1:12">
      <c r="A26" s="1" t="s">
        <v>82</v>
      </c>
      <c r="B26" s="10" t="s">
        <v>83</v>
      </c>
      <c r="C26" s="10" t="s">
        <v>84</v>
      </c>
      <c r="D26" s="1">
        <v>25</v>
      </c>
      <c r="E26" s="1">
        <v>10879</v>
      </c>
      <c r="F26" s="3">
        <f t="shared" si="1"/>
        <v>0.229800533137237</v>
      </c>
      <c r="G26" s="1">
        <v>117</v>
      </c>
      <c r="H26" s="1">
        <v>304638</v>
      </c>
      <c r="I26" s="3">
        <f t="shared" si="2"/>
        <v>0.0384062395367617</v>
      </c>
      <c r="J26" s="4">
        <v>3.86133433823224e-12</v>
      </c>
      <c r="K26" s="4">
        <v>8.84631696889006e-9</v>
      </c>
      <c r="L26" s="3">
        <f t="shared" si="0"/>
        <v>5.9834166507574</v>
      </c>
    </row>
    <row r="27" spans="1:12">
      <c r="A27" s="1" t="s">
        <v>85</v>
      </c>
      <c r="B27" s="10" t="s">
        <v>86</v>
      </c>
      <c r="C27" s="10" t="s">
        <v>87</v>
      </c>
      <c r="D27" s="1">
        <v>23</v>
      </c>
      <c r="E27" s="1">
        <v>10879</v>
      </c>
      <c r="F27" s="3">
        <f t="shared" si="1"/>
        <v>0.211416490486258</v>
      </c>
      <c r="G27" s="1">
        <v>100</v>
      </c>
      <c r="H27" s="1">
        <v>304638</v>
      </c>
      <c r="I27" s="3">
        <f t="shared" si="2"/>
        <v>0.032825845757916</v>
      </c>
      <c r="J27" s="4">
        <v>6.50628927486471e-12</v>
      </c>
      <c r="K27" s="4">
        <v>1.4905908728715e-8</v>
      </c>
      <c r="L27" s="3">
        <f t="shared" si="0"/>
        <v>6.44054968287526</v>
      </c>
    </row>
    <row r="28" spans="1:12">
      <c r="A28" s="1" t="s">
        <v>88</v>
      </c>
      <c r="B28" s="10" t="s">
        <v>89</v>
      </c>
      <c r="C28" s="10" t="s">
        <v>90</v>
      </c>
      <c r="D28" s="1">
        <v>61</v>
      </c>
      <c r="E28" s="1">
        <v>10879</v>
      </c>
      <c r="F28" s="3">
        <f t="shared" si="1"/>
        <v>0.560713300854858</v>
      </c>
      <c r="G28" s="1">
        <v>627</v>
      </c>
      <c r="H28" s="1">
        <v>304638</v>
      </c>
      <c r="I28" s="3">
        <f t="shared" si="2"/>
        <v>0.205818052902133</v>
      </c>
      <c r="J28" s="4">
        <v>1.22363236002829e-11</v>
      </c>
      <c r="K28" s="4">
        <v>2.80334173682482e-8</v>
      </c>
      <c r="L28" s="3">
        <f t="shared" si="0"/>
        <v>2.72431544730179</v>
      </c>
    </row>
    <row r="29" spans="1:12">
      <c r="A29" s="1" t="s">
        <v>91</v>
      </c>
      <c r="B29" s="1" t="s">
        <v>92</v>
      </c>
      <c r="C29" s="1" t="s">
        <v>93</v>
      </c>
      <c r="D29" s="1">
        <v>22</v>
      </c>
      <c r="E29" s="1">
        <v>10879</v>
      </c>
      <c r="F29" s="3">
        <f t="shared" si="1"/>
        <v>0.202224469160768</v>
      </c>
      <c r="G29" s="1">
        <v>94</v>
      </c>
      <c r="H29" s="1">
        <v>304638</v>
      </c>
      <c r="I29" s="3">
        <f t="shared" si="2"/>
        <v>0.030856295012441</v>
      </c>
      <c r="J29" s="4">
        <v>1.3281989768102e-11</v>
      </c>
      <c r="K29" s="4">
        <v>3.04290385587216e-8</v>
      </c>
      <c r="L29" s="3">
        <f t="shared" si="0"/>
        <v>6.55375083363811</v>
      </c>
    </row>
    <row r="30" spans="1:12">
      <c r="A30" s="1" t="s">
        <v>94</v>
      </c>
      <c r="B30" s="1" t="s">
        <v>95</v>
      </c>
      <c r="C30" s="1" t="s">
        <v>96</v>
      </c>
      <c r="D30" s="1">
        <v>52</v>
      </c>
      <c r="E30" s="1">
        <v>10879</v>
      </c>
      <c r="F30" s="3">
        <f t="shared" si="1"/>
        <v>0.477985108925453</v>
      </c>
      <c r="G30" s="1">
        <v>487</v>
      </c>
      <c r="H30" s="1">
        <v>304638</v>
      </c>
      <c r="I30" s="3">
        <f t="shared" si="2"/>
        <v>0.159861868841051</v>
      </c>
      <c r="J30" s="4">
        <v>1.53116506888788e-11</v>
      </c>
      <c r="K30" s="4">
        <v>3.50789917282214e-8</v>
      </c>
      <c r="L30" s="3">
        <f t="shared" si="0"/>
        <v>2.98998824667006</v>
      </c>
    </row>
    <row r="31" spans="1:12">
      <c r="A31" s="1" t="s">
        <v>97</v>
      </c>
      <c r="B31" s="1" t="s">
        <v>98</v>
      </c>
      <c r="C31" s="1" t="s">
        <v>99</v>
      </c>
      <c r="D31" s="1">
        <v>19</v>
      </c>
      <c r="E31" s="1">
        <v>10879</v>
      </c>
      <c r="F31" s="3">
        <f t="shared" si="1"/>
        <v>0.1746484051843</v>
      </c>
      <c r="G31" s="1">
        <v>76</v>
      </c>
      <c r="H31" s="1">
        <v>304638</v>
      </c>
      <c r="I31" s="3">
        <f t="shared" si="2"/>
        <v>0.0249476427760161</v>
      </c>
      <c r="J31" s="4">
        <v>1.07840153846349e-10</v>
      </c>
      <c r="K31" s="4">
        <v>2.47061792461986e-7</v>
      </c>
      <c r="L31" s="3">
        <f t="shared" si="0"/>
        <v>7.00059748138616</v>
      </c>
    </row>
    <row r="32" spans="1:12">
      <c r="A32" s="1" t="s">
        <v>100</v>
      </c>
      <c r="B32" s="1" t="s">
        <v>101</v>
      </c>
      <c r="C32" s="1" t="s">
        <v>102</v>
      </c>
      <c r="D32" s="1">
        <v>23</v>
      </c>
      <c r="E32" s="1">
        <v>10879</v>
      </c>
      <c r="F32" s="3">
        <f t="shared" si="1"/>
        <v>0.211416490486258</v>
      </c>
      <c r="G32" s="1">
        <v>116</v>
      </c>
      <c r="H32" s="1">
        <v>304638</v>
      </c>
      <c r="I32" s="3">
        <f t="shared" si="2"/>
        <v>0.0380779810791825</v>
      </c>
      <c r="J32" s="4">
        <v>1.14879196715059e-10</v>
      </c>
      <c r="K32" s="4">
        <v>2.63188239674201e-7</v>
      </c>
      <c r="L32" s="3">
        <f t="shared" si="0"/>
        <v>5.55219800247868</v>
      </c>
    </row>
    <row r="33" spans="1:12">
      <c r="A33" s="1" t="s">
        <v>103</v>
      </c>
      <c r="B33" s="1" t="s">
        <v>104</v>
      </c>
      <c r="C33" s="1" t="s">
        <v>105</v>
      </c>
      <c r="D33" s="1">
        <v>35</v>
      </c>
      <c r="E33" s="1">
        <v>10879</v>
      </c>
      <c r="F33" s="3">
        <f t="shared" si="1"/>
        <v>0.321720746392132</v>
      </c>
      <c r="G33" s="1">
        <v>269</v>
      </c>
      <c r="H33" s="1">
        <v>304638</v>
      </c>
      <c r="I33" s="3">
        <f t="shared" si="2"/>
        <v>0.0883015250887939</v>
      </c>
      <c r="J33" s="4">
        <v>2.10888883400883e-10</v>
      </c>
      <c r="K33" s="4">
        <v>4.83146431871423e-7</v>
      </c>
      <c r="L33" s="3">
        <f t="shared" si="0"/>
        <v>3.64343363343517</v>
      </c>
    </row>
    <row r="34" spans="1:12">
      <c r="A34" s="1" t="s">
        <v>106</v>
      </c>
      <c r="B34" s="1" t="s">
        <v>107</v>
      </c>
      <c r="C34" s="1" t="s">
        <v>108</v>
      </c>
      <c r="D34" s="1">
        <v>18</v>
      </c>
      <c r="E34" s="1">
        <v>10879</v>
      </c>
      <c r="F34" s="3">
        <f t="shared" si="1"/>
        <v>0.165456383858811</v>
      </c>
      <c r="G34" s="1">
        <v>71</v>
      </c>
      <c r="H34" s="1">
        <v>304638</v>
      </c>
      <c r="I34" s="3">
        <f t="shared" si="2"/>
        <v>0.0233063504881203</v>
      </c>
      <c r="J34" s="4">
        <v>2.64751771004341e-10</v>
      </c>
      <c r="K34" s="4">
        <v>6.06546307370945e-7</v>
      </c>
      <c r="L34" s="3">
        <f t="shared" si="0"/>
        <v>7.09919744591272</v>
      </c>
    </row>
    <row r="35" spans="1:12">
      <c r="A35" s="1" t="s">
        <v>109</v>
      </c>
      <c r="B35" s="1" t="s">
        <v>110</v>
      </c>
      <c r="C35" s="1" t="s">
        <v>111</v>
      </c>
      <c r="D35" s="1">
        <v>43</v>
      </c>
      <c r="E35" s="1">
        <v>10879</v>
      </c>
      <c r="F35" s="3">
        <f t="shared" ref="F35:F52" si="3">D35/E35*100</f>
        <v>0.395256916996047</v>
      </c>
      <c r="G35" s="1">
        <v>401</v>
      </c>
      <c r="H35" s="1">
        <v>304638</v>
      </c>
      <c r="I35" s="3">
        <f t="shared" ref="I35:I52" si="4">G35/H35*100</f>
        <v>0.131631641489243</v>
      </c>
      <c r="J35" s="4">
        <v>7.21446353106621e-10</v>
      </c>
      <c r="K35" s="4">
        <v>1.65283359496727e-6</v>
      </c>
      <c r="L35" s="3">
        <f t="shared" ref="L35:L52" si="5">F35/I35</f>
        <v>3.00275004189132</v>
      </c>
    </row>
    <row r="36" spans="1:12">
      <c r="A36" s="1" t="s">
        <v>112</v>
      </c>
      <c r="B36" s="1" t="s">
        <v>113</v>
      </c>
      <c r="C36" s="1" t="s">
        <v>114</v>
      </c>
      <c r="D36" s="1">
        <v>37</v>
      </c>
      <c r="E36" s="1">
        <v>10879</v>
      </c>
      <c r="F36" s="3">
        <f t="shared" si="3"/>
        <v>0.340104789043111</v>
      </c>
      <c r="G36" s="1">
        <v>317</v>
      </c>
      <c r="H36" s="1">
        <v>304638</v>
      </c>
      <c r="I36" s="3">
        <f t="shared" si="4"/>
        <v>0.104057931052594</v>
      </c>
      <c r="J36" s="4">
        <v>1.19301518700053e-9</v>
      </c>
      <c r="K36" s="4">
        <v>2.73319779341822e-6</v>
      </c>
      <c r="L36" s="3">
        <f t="shared" si="5"/>
        <v>3.26841775156199</v>
      </c>
    </row>
    <row r="37" spans="1:12">
      <c r="A37" s="1" t="s">
        <v>115</v>
      </c>
      <c r="B37" s="1" t="s">
        <v>116</v>
      </c>
      <c r="C37" s="1" t="s">
        <v>117</v>
      </c>
      <c r="D37" s="1">
        <v>21</v>
      </c>
      <c r="E37" s="1">
        <v>10879</v>
      </c>
      <c r="F37" s="3">
        <f t="shared" si="3"/>
        <v>0.193032447835279</v>
      </c>
      <c r="G37" s="1">
        <v>117</v>
      </c>
      <c r="H37" s="1">
        <v>304638</v>
      </c>
      <c r="I37" s="3">
        <f t="shared" si="4"/>
        <v>0.0384062395367617</v>
      </c>
      <c r="J37" s="4">
        <v>4.00842709011034e-9</v>
      </c>
      <c r="K37" s="4">
        <v>9.18330646344279e-6</v>
      </c>
      <c r="L37" s="3">
        <f t="shared" si="5"/>
        <v>5.02606998663622</v>
      </c>
    </row>
    <row r="38" spans="1:12">
      <c r="A38" s="1" t="s">
        <v>118</v>
      </c>
      <c r="B38" s="1" t="s">
        <v>119</v>
      </c>
      <c r="C38" s="1" t="s">
        <v>120</v>
      </c>
      <c r="D38" s="1">
        <v>18</v>
      </c>
      <c r="E38" s="1">
        <v>10879</v>
      </c>
      <c r="F38" s="3">
        <f t="shared" si="3"/>
        <v>0.165456383858811</v>
      </c>
      <c r="G38" s="1">
        <v>85</v>
      </c>
      <c r="H38" s="1">
        <v>304638</v>
      </c>
      <c r="I38" s="3">
        <f t="shared" si="4"/>
        <v>0.0279019688942286</v>
      </c>
      <c r="J38" s="4">
        <v>4.22690272524917e-9</v>
      </c>
      <c r="K38" s="4">
        <v>9.68383414354584e-6</v>
      </c>
      <c r="L38" s="3">
        <f t="shared" si="5"/>
        <v>5.92991786658592</v>
      </c>
    </row>
    <row r="39" spans="1:12">
      <c r="A39" s="1" t="s">
        <v>121</v>
      </c>
      <c r="B39" s="11" t="s">
        <v>122</v>
      </c>
      <c r="C39" s="11" t="s">
        <v>123</v>
      </c>
      <c r="D39" s="1">
        <v>9</v>
      </c>
      <c r="E39" s="1">
        <v>10879</v>
      </c>
      <c r="F39" s="3">
        <f t="shared" si="3"/>
        <v>0.0827281919294053</v>
      </c>
      <c r="G39" s="1">
        <v>15</v>
      </c>
      <c r="H39" s="1">
        <v>304638</v>
      </c>
      <c r="I39" s="3">
        <f t="shared" si="4"/>
        <v>0.00492387686368739</v>
      </c>
      <c r="J39" s="4">
        <v>6.16851574050495e-9</v>
      </c>
      <c r="K39" s="4">
        <v>1.41320695614968e-5</v>
      </c>
      <c r="L39" s="3">
        <f t="shared" si="5"/>
        <v>16.8014339553268</v>
      </c>
    </row>
    <row r="40" spans="1:12">
      <c r="A40" s="1" t="s">
        <v>124</v>
      </c>
      <c r="B40" s="1" t="s">
        <v>125</v>
      </c>
      <c r="C40" s="1" t="s">
        <v>126</v>
      </c>
      <c r="D40" s="1">
        <v>83</v>
      </c>
      <c r="E40" s="1">
        <v>10879</v>
      </c>
      <c r="F40" s="3">
        <f t="shared" si="3"/>
        <v>0.762937770015626</v>
      </c>
      <c r="G40" s="1">
        <v>1161</v>
      </c>
      <c r="H40" s="1">
        <v>304638</v>
      </c>
      <c r="I40" s="3">
        <f t="shared" si="4"/>
        <v>0.381108069249404</v>
      </c>
      <c r="J40" s="4">
        <v>8.27964627961977e-9</v>
      </c>
      <c r="K40" s="4">
        <v>1.89686696266089e-5</v>
      </c>
      <c r="L40" s="3">
        <f t="shared" si="5"/>
        <v>2.00189350888906</v>
      </c>
    </row>
    <row r="41" spans="1:12">
      <c r="A41" s="1" t="s">
        <v>127</v>
      </c>
      <c r="B41" s="1" t="s">
        <v>128</v>
      </c>
      <c r="C41" s="1" t="s">
        <v>129</v>
      </c>
      <c r="D41" s="1">
        <v>38</v>
      </c>
      <c r="E41" s="1">
        <v>10879</v>
      </c>
      <c r="F41" s="3">
        <f t="shared" si="3"/>
        <v>0.3492968103686</v>
      </c>
      <c r="G41" s="1">
        <v>360</v>
      </c>
      <c r="H41" s="1">
        <v>304638</v>
      </c>
      <c r="I41" s="3">
        <f t="shared" si="4"/>
        <v>0.118173044728497</v>
      </c>
      <c r="J41" s="4">
        <v>1.00715927354308e-8</v>
      </c>
      <c r="K41" s="4">
        <v>2.30740189568721e-5</v>
      </c>
      <c r="L41" s="3">
        <f t="shared" si="5"/>
        <v>2.95580782547416</v>
      </c>
    </row>
    <row r="42" spans="1:12">
      <c r="A42" s="1" t="s">
        <v>130</v>
      </c>
      <c r="B42" s="1" t="s">
        <v>131</v>
      </c>
      <c r="C42" s="1" t="s">
        <v>132</v>
      </c>
      <c r="D42" s="1">
        <v>32</v>
      </c>
      <c r="E42" s="1">
        <v>10879</v>
      </c>
      <c r="F42" s="3">
        <f t="shared" si="3"/>
        <v>0.294144682415663</v>
      </c>
      <c r="G42" s="1">
        <v>276</v>
      </c>
      <c r="H42" s="1">
        <v>304638</v>
      </c>
      <c r="I42" s="3">
        <f t="shared" si="4"/>
        <v>0.090599334291848</v>
      </c>
      <c r="J42" s="4">
        <v>1.73979622259169e-8</v>
      </c>
      <c r="K42" s="4">
        <v>3.98587314595757e-5</v>
      </c>
      <c r="L42" s="3">
        <f t="shared" si="5"/>
        <v>3.24665390441097</v>
      </c>
    </row>
    <row r="43" spans="1:12">
      <c r="A43" s="1" t="s">
        <v>133</v>
      </c>
      <c r="B43" s="1" t="s">
        <v>134</v>
      </c>
      <c r="C43" s="1" t="s">
        <v>135</v>
      </c>
      <c r="D43" s="1">
        <v>12</v>
      </c>
      <c r="E43" s="1">
        <v>10879</v>
      </c>
      <c r="F43" s="3">
        <f t="shared" si="3"/>
        <v>0.110304255905874</v>
      </c>
      <c r="G43" s="1">
        <v>37</v>
      </c>
      <c r="H43" s="1">
        <v>304638</v>
      </c>
      <c r="I43" s="3">
        <f t="shared" si="4"/>
        <v>0.0121455629304289</v>
      </c>
      <c r="J43" s="4">
        <v>1.74574800356407e-8</v>
      </c>
      <c r="K43" s="4">
        <v>3.99950867616529e-5</v>
      </c>
      <c r="L43" s="3">
        <f t="shared" si="5"/>
        <v>9.08185619206853</v>
      </c>
    </row>
    <row r="44" spans="1:12">
      <c r="A44" s="1" t="s">
        <v>136</v>
      </c>
      <c r="B44" s="1" t="s">
        <v>137</v>
      </c>
      <c r="C44" s="1" t="s">
        <v>138</v>
      </c>
      <c r="D44" s="1">
        <v>13</v>
      </c>
      <c r="E44" s="1">
        <v>10879</v>
      </c>
      <c r="F44" s="3">
        <f t="shared" si="3"/>
        <v>0.119496277231363</v>
      </c>
      <c r="G44" s="1">
        <v>49</v>
      </c>
      <c r="H44" s="1">
        <v>304638</v>
      </c>
      <c r="I44" s="3">
        <f t="shared" si="4"/>
        <v>0.0160846644213788</v>
      </c>
      <c r="J44" s="4">
        <v>4.5694928302834e-8</v>
      </c>
      <c r="K44" s="4">
        <v>0.000104687080741793</v>
      </c>
      <c r="L44" s="3">
        <f t="shared" si="5"/>
        <v>7.42920549045062</v>
      </c>
    </row>
    <row r="45" spans="1:12">
      <c r="A45" s="1" t="s">
        <v>139</v>
      </c>
      <c r="B45" s="1" t="s">
        <v>140</v>
      </c>
      <c r="C45" s="1" t="s">
        <v>141</v>
      </c>
      <c r="D45" s="1">
        <v>37</v>
      </c>
      <c r="E45" s="1">
        <v>10879</v>
      </c>
      <c r="F45" s="3">
        <f t="shared" si="3"/>
        <v>0.340104789043111</v>
      </c>
      <c r="G45" s="1">
        <v>383</v>
      </c>
      <c r="H45" s="1">
        <v>304638</v>
      </c>
      <c r="I45" s="3">
        <f t="shared" si="4"/>
        <v>0.125722989252818</v>
      </c>
      <c r="J45" s="4">
        <v>1.35898727582619e-7</v>
      </c>
      <c r="K45" s="4">
        <v>0.000311343984891781</v>
      </c>
      <c r="L45" s="3">
        <f t="shared" si="5"/>
        <v>2.70519171604478</v>
      </c>
    </row>
    <row r="46" spans="1:12">
      <c r="A46" s="1" t="s">
        <v>142</v>
      </c>
      <c r="B46" s="1" t="s">
        <v>143</v>
      </c>
      <c r="C46" s="1" t="s">
        <v>144</v>
      </c>
      <c r="D46" s="1">
        <v>33</v>
      </c>
      <c r="E46" s="1">
        <v>10879</v>
      </c>
      <c r="F46" s="3">
        <f t="shared" si="3"/>
        <v>0.303336703741153</v>
      </c>
      <c r="G46" s="1">
        <v>325</v>
      </c>
      <c r="H46" s="1">
        <v>304638</v>
      </c>
      <c r="I46" s="3">
        <f t="shared" si="4"/>
        <v>0.106683998713227</v>
      </c>
      <c r="J46" s="4">
        <v>2.11278766992516e-7</v>
      </c>
      <c r="K46" s="4">
        <v>0.000484039655179855</v>
      </c>
      <c r="L46" s="3">
        <f t="shared" si="5"/>
        <v>2.84331959243992</v>
      </c>
    </row>
    <row r="47" spans="1:12">
      <c r="A47" s="1" t="s">
        <v>145</v>
      </c>
      <c r="B47" s="1" t="s">
        <v>146</v>
      </c>
      <c r="C47" s="1" t="s">
        <v>147</v>
      </c>
      <c r="D47" s="1">
        <v>21</v>
      </c>
      <c r="E47" s="1">
        <v>10879</v>
      </c>
      <c r="F47" s="3">
        <f t="shared" si="3"/>
        <v>0.193032447835279</v>
      </c>
      <c r="G47" s="1">
        <v>166</v>
      </c>
      <c r="H47" s="1">
        <v>304638</v>
      </c>
      <c r="I47" s="3">
        <f t="shared" si="4"/>
        <v>0.0544909039581405</v>
      </c>
      <c r="J47" s="4">
        <v>1.19653210254265e-6</v>
      </c>
      <c r="K47" s="4">
        <v>0.00274125504692522</v>
      </c>
      <c r="L47" s="3">
        <f t="shared" si="5"/>
        <v>3.54247101467733</v>
      </c>
    </row>
    <row r="48" spans="1:12">
      <c r="A48" s="1" t="s">
        <v>148</v>
      </c>
      <c r="B48" s="1" t="s">
        <v>149</v>
      </c>
      <c r="C48" s="1" t="s">
        <v>150</v>
      </c>
      <c r="D48" s="1">
        <v>9</v>
      </c>
      <c r="E48" s="1">
        <v>10879</v>
      </c>
      <c r="F48" s="3">
        <f t="shared" si="3"/>
        <v>0.0827281919294053</v>
      </c>
      <c r="G48" s="1">
        <v>32</v>
      </c>
      <c r="H48" s="1">
        <v>304638</v>
      </c>
      <c r="I48" s="3">
        <f t="shared" si="4"/>
        <v>0.0105042706425331</v>
      </c>
      <c r="J48" s="4">
        <v>3.28485725780991e-6</v>
      </c>
      <c r="K48" s="4">
        <v>0.00752560797764251</v>
      </c>
      <c r="L48" s="3">
        <f t="shared" si="5"/>
        <v>7.87567216655943</v>
      </c>
    </row>
    <row r="49" spans="1:12">
      <c r="A49" s="1" t="s">
        <v>151</v>
      </c>
      <c r="B49" s="1" t="s">
        <v>152</v>
      </c>
      <c r="C49" s="1" t="s">
        <v>153</v>
      </c>
      <c r="D49" s="1">
        <v>7</v>
      </c>
      <c r="E49" s="1">
        <v>10879</v>
      </c>
      <c r="F49" s="3">
        <f t="shared" si="3"/>
        <v>0.0643441492784263</v>
      </c>
      <c r="G49" s="1">
        <v>17</v>
      </c>
      <c r="H49" s="1">
        <v>304638</v>
      </c>
      <c r="I49" s="3">
        <f t="shared" si="4"/>
        <v>0.00558039377884571</v>
      </c>
      <c r="J49" s="4">
        <v>3.5477485731623e-6</v>
      </c>
      <c r="K49" s="4">
        <v>0.00812789198111483</v>
      </c>
      <c r="L49" s="3">
        <f t="shared" si="5"/>
        <v>11.5303958516948</v>
      </c>
    </row>
    <row r="50" spans="1:12">
      <c r="A50" s="1" t="s">
        <v>154</v>
      </c>
      <c r="B50" s="1" t="s">
        <v>155</v>
      </c>
      <c r="C50" s="1" t="s">
        <v>156</v>
      </c>
      <c r="D50" s="1">
        <v>21</v>
      </c>
      <c r="E50" s="1">
        <v>10879</v>
      </c>
      <c r="F50" s="3">
        <f t="shared" si="3"/>
        <v>0.193032447835279</v>
      </c>
      <c r="G50" s="1">
        <v>180</v>
      </c>
      <c r="H50" s="1">
        <v>304638</v>
      </c>
      <c r="I50" s="3">
        <f t="shared" si="4"/>
        <v>0.0590865223642487</v>
      </c>
      <c r="J50" s="4">
        <v>4.0989637344436e-6</v>
      </c>
      <c r="K50" s="4">
        <v>0.0093907259156103</v>
      </c>
      <c r="L50" s="3">
        <f t="shared" si="5"/>
        <v>3.26694549131354</v>
      </c>
    </row>
    <row r="51" spans="1:12">
      <c r="A51" s="1" t="s">
        <v>157</v>
      </c>
      <c r="B51" s="1" t="s">
        <v>158</v>
      </c>
      <c r="C51" s="1" t="s">
        <v>159</v>
      </c>
      <c r="D51" s="1">
        <v>9</v>
      </c>
      <c r="E51" s="1">
        <v>10879</v>
      </c>
      <c r="F51" s="3">
        <f t="shared" si="3"/>
        <v>0.0827281919294053</v>
      </c>
      <c r="G51" s="1">
        <v>33</v>
      </c>
      <c r="H51" s="1">
        <v>304638</v>
      </c>
      <c r="I51" s="3">
        <f t="shared" si="4"/>
        <v>0.0108325291001123</v>
      </c>
      <c r="J51" s="4">
        <v>4.19762109005695e-6</v>
      </c>
      <c r="K51" s="4">
        <v>0.00961674991732047</v>
      </c>
      <c r="L51" s="3">
        <f t="shared" si="5"/>
        <v>7.63701543423944</v>
      </c>
    </row>
    <row r="52" ht="16.5" spans="1:12">
      <c r="A52" s="13" t="s">
        <v>160</v>
      </c>
      <c r="B52" s="13" t="s">
        <v>161</v>
      </c>
      <c r="C52" s="13" t="s">
        <v>162</v>
      </c>
      <c r="D52" s="13">
        <v>17</v>
      </c>
      <c r="E52" s="13">
        <v>10879</v>
      </c>
      <c r="F52" s="14">
        <f t="shared" si="3"/>
        <v>0.156264362533321</v>
      </c>
      <c r="G52" s="13">
        <v>124</v>
      </c>
      <c r="H52" s="13">
        <v>304638</v>
      </c>
      <c r="I52" s="14">
        <f t="shared" si="4"/>
        <v>0.0407040487398158</v>
      </c>
      <c r="J52" s="17">
        <v>4.25634047394808e-6</v>
      </c>
      <c r="K52" s="17">
        <v>0.00975127602581504</v>
      </c>
      <c r="L52" s="14">
        <f t="shared" si="5"/>
        <v>3.83903732850209</v>
      </c>
    </row>
    <row r="53" spans="7:10">
      <c r="G53" s="1"/>
      <c r="H53" s="1"/>
      <c r="J53" s="1"/>
    </row>
    <row r="54" spans="7:10">
      <c r="G54" s="1"/>
      <c r="H54" s="1"/>
      <c r="J54" s="1"/>
    </row>
    <row r="55" spans="7:8">
      <c r="G55" s="1"/>
      <c r="H55" s="1"/>
    </row>
    <row r="56" spans="7:8">
      <c r="G56" s="1"/>
      <c r="H56" s="1"/>
    </row>
    <row r="139" spans="4:12">
      <c r="D139" s="1"/>
      <c r="E139" s="1"/>
      <c r="F139" s="1"/>
      <c r="G139" s="1"/>
      <c r="H139" s="1"/>
      <c r="I139" s="1"/>
      <c r="J139" s="1"/>
      <c r="L139" s="1"/>
    </row>
    <row r="140" spans="4:12">
      <c r="D140" s="1"/>
      <c r="E140" s="1"/>
      <c r="F140" s="1"/>
      <c r="G140" s="1"/>
      <c r="H140" s="1"/>
      <c r="I140" s="1"/>
      <c r="J140" s="1"/>
      <c r="L140" s="1"/>
    </row>
    <row r="141" spans="4:12">
      <c r="D141" s="1"/>
      <c r="E141" s="1"/>
      <c r="F141" s="1"/>
      <c r="G141" s="1"/>
      <c r="H141" s="1"/>
      <c r="I141" s="1"/>
      <c r="J141" s="1"/>
      <c r="L141" s="1"/>
    </row>
    <row r="142" spans="4:12">
      <c r="D142" s="1"/>
      <c r="E142" s="1"/>
      <c r="F142" s="1"/>
      <c r="G142" s="1"/>
      <c r="H142" s="1"/>
      <c r="I142" s="1"/>
      <c r="J142" s="1"/>
      <c r="L142" s="1"/>
    </row>
    <row r="143" spans="4:12">
      <c r="D143" s="1"/>
      <c r="E143" s="1"/>
      <c r="F143" s="1"/>
      <c r="G143" s="1"/>
      <c r="H143" s="1"/>
      <c r="I143" s="1"/>
      <c r="J143" s="1"/>
      <c r="L143" s="1"/>
    </row>
    <row r="144" spans="4:12">
      <c r="D144" s="1"/>
      <c r="E144" s="1"/>
      <c r="F144" s="1"/>
      <c r="G144" s="1"/>
      <c r="H144" s="1"/>
      <c r="I144" s="1"/>
      <c r="J144" s="1"/>
      <c r="L144" s="1"/>
    </row>
    <row r="145" spans="4:12">
      <c r="D145" s="1"/>
      <c r="E145" s="1"/>
      <c r="F145" s="1"/>
      <c r="G145" s="1"/>
      <c r="H145" s="1"/>
      <c r="I145" s="1"/>
      <c r="J145" s="1"/>
      <c r="L145" s="1"/>
    </row>
    <row r="146" spans="4:12">
      <c r="D146" s="1"/>
      <c r="E146" s="1"/>
      <c r="F146" s="1"/>
      <c r="G146" s="1"/>
      <c r="H146" s="1"/>
      <c r="I146" s="1"/>
      <c r="J146" s="1"/>
      <c r="L146" s="1"/>
    </row>
    <row r="147" spans="4:12">
      <c r="D147" s="1"/>
      <c r="E147" s="1"/>
      <c r="F147" s="1"/>
      <c r="G147" s="1"/>
      <c r="H147" s="1"/>
      <c r="I147" s="1"/>
      <c r="J147" s="1"/>
      <c r="L147" s="1"/>
    </row>
    <row r="148" spans="4:12">
      <c r="D148" s="1"/>
      <c r="E148" s="1"/>
      <c r="F148" s="1"/>
      <c r="G148" s="1"/>
      <c r="H148" s="1"/>
      <c r="I148" s="1"/>
      <c r="J148" s="1"/>
      <c r="L148" s="1"/>
    </row>
    <row r="149" spans="4:12">
      <c r="D149" s="1"/>
      <c r="E149" s="1"/>
      <c r="F149" s="1"/>
      <c r="G149" s="1"/>
      <c r="H149" s="1"/>
      <c r="I149" s="1"/>
      <c r="J149" s="1"/>
      <c r="L149" s="1"/>
    </row>
    <row r="150" spans="4:12">
      <c r="D150" s="1"/>
      <c r="E150" s="1"/>
      <c r="F150" s="1"/>
      <c r="G150" s="1"/>
      <c r="H150" s="1"/>
      <c r="I150" s="1"/>
      <c r="J150" s="1"/>
      <c r="L150" s="1"/>
    </row>
    <row r="151" spans="4:12">
      <c r="D151" s="1"/>
      <c r="E151" s="1"/>
      <c r="F151" s="1"/>
      <c r="G151" s="1"/>
      <c r="H151" s="1"/>
      <c r="I151" s="1"/>
      <c r="J151" s="1"/>
      <c r="L151" s="1"/>
    </row>
    <row r="152" spans="4:12">
      <c r="D152" s="1"/>
      <c r="E152" s="1"/>
      <c r="F152" s="1"/>
      <c r="G152" s="1"/>
      <c r="H152" s="1"/>
      <c r="I152" s="1"/>
      <c r="J152" s="1"/>
      <c r="L152" s="1"/>
    </row>
    <row r="153" spans="4:12">
      <c r="D153" s="1"/>
      <c r="E153" s="1"/>
      <c r="F153" s="1"/>
      <c r="G153" s="1"/>
      <c r="H153" s="1"/>
      <c r="I153" s="1"/>
      <c r="J153" s="1"/>
      <c r="L153" s="1"/>
    </row>
    <row r="154" spans="4:12">
      <c r="D154" s="1"/>
      <c r="E154" s="1"/>
      <c r="F154" s="1"/>
      <c r="G154" s="1"/>
      <c r="H154" s="1"/>
      <c r="I154" s="1"/>
      <c r="J154" s="1"/>
      <c r="L154" s="1"/>
    </row>
    <row r="155" spans="4:12">
      <c r="D155" s="1"/>
      <c r="E155" s="1"/>
      <c r="F155" s="1"/>
      <c r="G155" s="1"/>
      <c r="H155" s="1"/>
      <c r="I155" s="1"/>
      <c r="J155" s="1"/>
      <c r="L155" s="1"/>
    </row>
    <row r="156" spans="4:12">
      <c r="D156" s="1"/>
      <c r="E156" s="1"/>
      <c r="F156" s="1"/>
      <c r="G156" s="1"/>
      <c r="H156" s="1"/>
      <c r="I156" s="1"/>
      <c r="J156" s="1"/>
      <c r="L156" s="1"/>
    </row>
    <row r="157" spans="4:12">
      <c r="D157" s="1"/>
      <c r="E157" s="1"/>
      <c r="F157" s="1"/>
      <c r="G157" s="1"/>
      <c r="H157" s="1"/>
      <c r="I157" s="1"/>
      <c r="J157" s="1"/>
      <c r="L157" s="1"/>
    </row>
    <row r="158" spans="4:12">
      <c r="D158" s="1"/>
      <c r="E158" s="1"/>
      <c r="F158" s="1"/>
      <c r="G158" s="1"/>
      <c r="H158" s="1"/>
      <c r="I158" s="1"/>
      <c r="J158" s="1"/>
      <c r="L158" s="1"/>
    </row>
    <row r="159" spans="4:12">
      <c r="D159" s="1"/>
      <c r="E159" s="1"/>
      <c r="F159" s="1"/>
      <c r="G159" s="1"/>
      <c r="H159" s="1"/>
      <c r="I159" s="1"/>
      <c r="J159" s="1"/>
      <c r="L159" s="1"/>
    </row>
    <row r="160" spans="4:12">
      <c r="D160" s="1"/>
      <c r="E160" s="1"/>
      <c r="F160" s="1"/>
      <c r="G160" s="1"/>
      <c r="H160" s="1"/>
      <c r="I160" s="1"/>
      <c r="J160" s="1"/>
      <c r="L160" s="1"/>
    </row>
    <row r="161" spans="4:12">
      <c r="D161" s="1"/>
      <c r="E161" s="1"/>
      <c r="F161" s="1"/>
      <c r="G161" s="1"/>
      <c r="H161" s="1"/>
      <c r="I161" s="1"/>
      <c r="J161" s="1"/>
      <c r="L161" s="1"/>
    </row>
    <row r="162" spans="4:12">
      <c r="D162" s="1"/>
      <c r="E162" s="1"/>
      <c r="F162" s="1"/>
      <c r="G162" s="1"/>
      <c r="H162" s="1"/>
      <c r="I162" s="1"/>
      <c r="J162" s="1"/>
      <c r="L162" s="1"/>
    </row>
    <row r="163" spans="4:12">
      <c r="D163" s="1"/>
      <c r="E163" s="1"/>
      <c r="F163" s="1"/>
      <c r="G163" s="1"/>
      <c r="H163" s="1"/>
      <c r="I163" s="1"/>
      <c r="J163" s="1"/>
      <c r="L163" s="1"/>
    </row>
  </sheetData>
  <sortState ref="A3:L165">
    <sortCondition ref="K2"/>
  </sortState>
  <mergeCells count="1">
    <mergeCell ref="A1:L1"/>
  </mergeCells>
  <conditionalFormatting sqref="L3:L5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songxm</dc:creator>
  <cp:lastModifiedBy>左左</cp:lastModifiedBy>
  <dcterms:created xsi:type="dcterms:W3CDTF">2020-01-27T19:40:00Z</dcterms:created>
  <dcterms:modified xsi:type="dcterms:W3CDTF">2021-04-20T06:19:21Z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3CB0397DB4F44645A3169D2B10E9259A</vt:lpwstr>
  </property>
  <property fmtid="{D5CDD505-2E9C-101B-9397-08002B2CF9AE}" pid="3" name="KSOProductBuildVer">
    <vt:lpwstr>2052-11.1.0.10463</vt:lpwstr>
  </property>
</Properties>
</file>