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4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<sst xmlns="http://schemas.openxmlformats.org/spreadsheetml/2006/main" count="57" uniqueCount="35">
  <si>
    <t>Table S4. Details of GWAS Summary Data Sources</t>
  </si>
  <si>
    <t>Traits</t>
  </si>
  <si>
    <t>database</t>
  </si>
  <si>
    <t>PMID</t>
  </si>
  <si>
    <t>Year</t>
  </si>
  <si>
    <t>Journal</t>
  </si>
  <si>
    <t>Ancestry</t>
  </si>
  <si>
    <t>Sample size</t>
  </si>
  <si>
    <t>N_cases</t>
  </si>
  <si>
    <t>N_controls</t>
  </si>
  <si>
    <t>GWAS ID/Endpoint ID</t>
  </si>
  <si>
    <t>IBD</t>
  </si>
  <si>
    <t>FinnGen R12</t>
  </si>
  <si>
    <t>-</t>
  </si>
  <si>
    <t>European</t>
  </si>
  <si>
    <t>K11_IBD_STRICT</t>
  </si>
  <si>
    <t>UC</t>
  </si>
  <si>
    <t>K11_UC_STRICT2</t>
  </si>
  <si>
    <t>CD</t>
  </si>
  <si>
    <t>IEU</t>
  </si>
  <si>
    <t>Nature genetics</t>
  </si>
  <si>
    <t>ieu-a-30</t>
  </si>
  <si>
    <t>uveitis</t>
  </si>
  <si>
    <t>H7_IRIDOCYCLITIS</t>
  </si>
  <si>
    <t>cataract</t>
  </si>
  <si>
    <t>H7_CATARACTSENILE</t>
  </si>
  <si>
    <t>AMD</t>
  </si>
  <si>
    <t>Gwas catalog</t>
  </si>
  <si>
    <t>Science</t>
  </si>
  <si>
    <t>GCST90475849</t>
  </si>
  <si>
    <t>glaucoma</t>
  </si>
  <si>
    <t>GCST90475869</t>
  </si>
  <si>
    <t>DR</t>
  </si>
  <si>
    <t>DM_RETINOPATHY</t>
  </si>
  <si>
    <t>PMID, PubMed unique identifier; IBD, inflammatory bowel disease; UC, ulcerative colitis; CD, Crohn's disease; AMD, age-related macular degeneration; DR, diabetic retinopathy.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</si>
</sst>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3" fontId="1" fillId="0" borderId="0" xfId="0" applyNumberFormat="1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3" fontId="1" fillId="0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85" zoomScaleNormal="85" workbookViewId="0">
      <selection activeCell="B8" sqref="B8"/>
    </sheetView>
  </sheetViews>
  <sheetFormatPr defaultColWidth="9" defaultRowHeight="15"/>
  <cols>
    <col min="1" max="9" width="15.5416666666667" style="1" customWidth="1"/>
    <col min="10" max="10" width="20.6333333333333" style="1" customWidth="1"/>
    <col min="11" max="16384" width="9" style="1"/>
  </cols>
  <sheetData>
    <row r="1" spans="1:1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1" t="s">
        <v>11</v>
      </c>
      <c r="B3" s="1" t="s">
        <v>12</v>
      </c>
      <c r="C3" s="1" t="s">
        <v>13</v>
      </c>
      <c r="D3" s="1">
        <v>2024</v>
      </c>
      <c r="E3" s="1" t="s">
        <v>13</v>
      </c>
      <c r="F3" s="1" t="s">
        <v>14</v>
      </c>
      <c r="G3" s="3">
        <f t="shared" ref="G3:G10" si="0">H3+I3</f>
        <v>500348</v>
      </c>
      <c r="H3" s="3">
        <v>10960</v>
      </c>
      <c r="I3" s="3">
        <v>489388</v>
      </c>
      <c r="J3" s="1" t="s">
        <v>15</v>
      </c>
    </row>
    <row r="4" spans="1:10">
      <c r="A4" s="1" t="s">
        <v>16</v>
      </c>
      <c r="B4" s="1" t="s">
        <v>12</v>
      </c>
      <c r="C4" s="1" t="s">
        <v>13</v>
      </c>
      <c r="D4" s="1">
        <v>2024</v>
      </c>
      <c r="E4" s="1" t="s">
        <v>13</v>
      </c>
      <c r="F4" s="1" t="s">
        <v>14</v>
      </c>
      <c r="G4" s="3">
        <f t="shared" si="0"/>
        <v>499380</v>
      </c>
      <c r="H4" s="3">
        <v>7220</v>
      </c>
      <c r="I4" s="3">
        <v>492160</v>
      </c>
      <c r="J4" s="1" t="s">
        <v>17</v>
      </c>
    </row>
    <row r="5" spans="1:10">
      <c r="A5" s="1" t="s">
        <v>18</v>
      </c>
      <c r="B5" s="3" t="s">
        <v>19</v>
      </c>
      <c r="C5" s="1">
        <v>26192919</v>
      </c>
      <c r="D5" s="1">
        <v>2015</v>
      </c>
      <c r="E5" s="1" t="s">
        <v>20</v>
      </c>
      <c r="F5" s="1" t="s">
        <v>14</v>
      </c>
      <c r="G5" s="3">
        <f t="shared" si="0"/>
        <v>20883</v>
      </c>
      <c r="H5" s="3">
        <v>5956</v>
      </c>
      <c r="I5" s="3">
        <v>14927</v>
      </c>
      <c r="J5" s="1" t="s">
        <v>21</v>
      </c>
    </row>
    <row r="6" spans="1:10">
      <c r="A6" s="1" t="s">
        <v>22</v>
      </c>
      <c r="B6" s="1" t="s">
        <v>12</v>
      </c>
      <c r="C6" s="1" t="s">
        <v>13</v>
      </c>
      <c r="D6" s="1">
        <v>2024</v>
      </c>
      <c r="E6" s="1" t="s">
        <v>13</v>
      </c>
      <c r="F6" s="1" t="s">
        <v>14</v>
      </c>
      <c r="G6" s="3">
        <f t="shared" si="0"/>
        <v>483053</v>
      </c>
      <c r="H6" s="3">
        <v>9958</v>
      </c>
      <c r="I6" s="3">
        <v>473095</v>
      </c>
      <c r="J6" s="1" t="s">
        <v>23</v>
      </c>
    </row>
    <row r="7" spans="1:10">
      <c r="A7" s="1" t="s">
        <v>24</v>
      </c>
      <c r="B7" s="1" t="s">
        <v>12</v>
      </c>
      <c r="C7" s="1" t="s">
        <v>13</v>
      </c>
      <c r="D7" s="1">
        <v>2024</v>
      </c>
      <c r="E7" s="1" t="s">
        <v>13</v>
      </c>
      <c r="F7" s="1" t="s">
        <v>14</v>
      </c>
      <c r="G7" s="3">
        <f t="shared" si="0"/>
        <v>157296</v>
      </c>
      <c r="H7" s="3">
        <v>83886</v>
      </c>
      <c r="I7" s="3">
        <v>73410</v>
      </c>
      <c r="J7" s="1" t="s">
        <v>25</v>
      </c>
    </row>
    <row r="8" spans="1:10">
      <c r="A8" s="1" t="s">
        <v>26</v>
      </c>
      <c r="B8" s="1" t="s">
        <v>27</v>
      </c>
      <c r="C8" s="1">
        <v>39024449</v>
      </c>
      <c r="D8" s="1">
        <v>2024</v>
      </c>
      <c r="E8" s="1" t="s">
        <v>28</v>
      </c>
      <c r="F8" s="1" t="s">
        <v>14</v>
      </c>
      <c r="G8" s="3">
        <f t="shared" si="0"/>
        <v>426887</v>
      </c>
      <c r="H8" s="3">
        <v>58583</v>
      </c>
      <c r="I8" s="3">
        <v>368304</v>
      </c>
      <c r="J8" s="1" t="s">
        <v>29</v>
      </c>
    </row>
    <row r="9" spans="1:10">
      <c r="A9" s="1" t="s">
        <v>30</v>
      </c>
      <c r="B9" s="1" t="s">
        <v>27</v>
      </c>
      <c r="C9" s="1">
        <v>39024449</v>
      </c>
      <c r="D9" s="1">
        <v>2024</v>
      </c>
      <c r="E9" s="1" t="s">
        <v>28</v>
      </c>
      <c r="F9" s="1" t="s">
        <v>14</v>
      </c>
      <c r="G9" s="3">
        <f t="shared" si="0"/>
        <v>430721</v>
      </c>
      <c r="H9" s="3">
        <v>81303</v>
      </c>
      <c r="I9" s="3">
        <v>349418</v>
      </c>
      <c r="J9" s="1" t="s">
        <v>31</v>
      </c>
    </row>
    <row r="10" spans="1:10">
      <c r="A10" s="4" t="s">
        <v>32</v>
      </c>
      <c r="B10" s="4" t="s">
        <v>12</v>
      </c>
      <c r="C10" s="4" t="s">
        <v>13</v>
      </c>
      <c r="D10" s="4">
        <v>2024</v>
      </c>
      <c r="E10" s="4" t="s">
        <v>13</v>
      </c>
      <c r="F10" s="4" t="s">
        <v>14</v>
      </c>
      <c r="G10" s="5">
        <f t="shared" si="0"/>
        <v>96429</v>
      </c>
      <c r="H10" s="5">
        <v>14142</v>
      </c>
      <c r="I10" s="5">
        <v>82287</v>
      </c>
      <c r="J10" s="4" t="s">
        <v>33</v>
      </c>
    </row>
    <row r="11" spans="1:10">
      <c r="A11" s="1" t="s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2026-08-06T02:58:46Z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