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MAP上线\上线\2026-08\08-06\vns-0026-0029(附表34，附图-10，批注)\"/>
    </mc:Choice>
  </mc:AlternateContent>
  <bookViews>
    <workbookView windowWidth="28800" windowHeight="12255"/>
  </bookViews>
  <sheets>
    <sheet name="Table S14" sheetId="1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<sst xmlns="http://schemas.openxmlformats.org/spreadsheetml/2006/main" count="78" uniqueCount="31">
  <si>
    <t>Table S14. Mediation analysis of inflammation status in the association between IBD or its subtypes and AMD</t>
  </si>
  <si>
    <t>IBD</t>
  </si>
  <si>
    <t>CD</t>
  </si>
  <si>
    <t>Mediators</t>
  </si>
  <si>
    <t>Effect</t>
  </si>
  <si>
    <t>SE</t>
  </si>
  <si>
    <t>LLCI</t>
  </si>
  <si>
    <t>ULCI</t>
  </si>
  <si>
    <t>pval</t>
  </si>
  <si>
    <t>Proportion of mediation</t>
  </si>
  <si>
    <t>WBC count</t>
  </si>
  <si>
    <t>Indirect effect</t>
  </si>
  <si>
    <t>Direct effect</t>
  </si>
  <si>
    <t>Total effect</t>
  </si>
  <si>
    <t>RDW</t>
  </si>
  <si>
    <t>PLT count</t>
  </si>
  <si>
    <t>Lymphocyte count</t>
  </si>
  <si>
    <t>NA</t>
  </si>
  <si>
    <t>Monocyte count</t>
  </si>
  <si>
    <t>Neutrophil count</t>
  </si>
  <si>
    <t>Eosinophil count</t>
  </si>
  <si>
    <t>Basophil count</t>
  </si>
  <si>
    <t>Lymphocyte ratio</t>
  </si>
  <si>
    <t>Neutrophil ratio</t>
  </si>
  <si>
    <t>CRP</t>
  </si>
  <si>
    <t>Neutrophil to lymphocyte count ratio</t>
  </si>
  <si>
    <t>Platelet to lymphocyte count ratio</t>
  </si>
  <si>
    <t>Neutrophil to leukocyte count ratio</t>
  </si>
  <si>
    <t>Based on the fully adjusted model (Cox Model 2)</t>
  </si>
  <si>
    <t>NA means the proportion of indirect effects could not be explained because the direction of the indirect and direct effects were opposite</t>
  </si>
  <si>
    <t>IBD, inflammatory bowel disease; UC, ulcerative colitis; CD, Crohn's disease; WBC, white blood cell; RDW, erythrocyte distribution width; PLT, platelet; CRP, C-reactive protein.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</si>
</sst>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name val="Times New Roman"/>
      <charset val="134"/>
    </font>
    <font>
      <b/>
      <sz val="1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7" applyNumberFormat="0" applyAlignment="0" applyProtection="0">
      <alignment vertical="center"/>
    </xf>
    <xf numFmtId="0" fontId="12" fillId="4" borderId="8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5" borderId="9" applyNumberFormat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>
      <alignment vertical="center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horizontal="left" vertical="center"/>
    </xf>
    <xf numFmtId="11" fontId="1" fillId="0" borderId="1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Fill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/>
    </xf>
    <xf numFmtId="0" fontId="1" fillId="0" borderId="2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left" vertical="center"/>
    </xf>
    <xf numFmtId="11" fontId="1" fillId="0" borderId="0" xfId="0" applyNumberFormat="1" applyFont="1" applyAlignment="1">
      <alignment horizontal="left" vertical="center"/>
    </xf>
    <xf numFmtId="10" fontId="1" fillId="0" borderId="0" xfId="0" applyNumberFormat="1" applyFont="1" applyAlignment="1">
      <alignment horizontal="left" vertical="center"/>
    </xf>
    <xf numFmtId="11" fontId="1" fillId="0" borderId="0" xfId="0" applyNumberFormat="1" applyFont="1" applyFill="1" applyAlignment="1">
      <alignment horizontal="center"/>
    </xf>
    <xf numFmtId="10" fontId="2" fillId="0" borderId="0" xfId="0" applyNumberFormat="1" applyFont="1" applyAlignment="1">
      <alignment horizontal="left" vertical="center"/>
    </xf>
    <xf numFmtId="11" fontId="1" fillId="0" borderId="0" xfId="0" applyNumberFormat="1" applyFont="1" applyFill="1" applyAlignment="1">
      <alignment horizontal="left" vertical="center"/>
    </xf>
    <xf numFmtId="10" fontId="1" fillId="0" borderId="0" xfId="0" applyNumberFormat="1" applyFont="1" applyFill="1" applyAlignment="1">
      <alignment horizontal="left" vertical="center"/>
    </xf>
    <xf numFmtId="11" fontId="1" fillId="0" borderId="0" xfId="0" applyNumberFormat="1" applyFont="1" applyFill="1" applyAlignment="1">
      <alignment horizontal="left"/>
    </xf>
    <xf numFmtId="0" fontId="1" fillId="0" borderId="0" xfId="0" applyFont="1" applyFill="1" applyBorder="1" applyAlignment="1">
      <alignment horizontal="left" vertical="center" wrapText="1"/>
    </xf>
    <xf numFmtId="11" fontId="1" fillId="0" borderId="0" xfId="0" applyNumberFormat="1" applyFont="1" applyFill="1" applyBorder="1" applyAlignment="1">
      <alignment horizontal="left"/>
    </xf>
    <xf numFmtId="11" fontId="1" fillId="0" borderId="0" xfId="0" applyNumberFormat="1" applyFont="1" applyBorder="1" applyAlignment="1">
      <alignment horizontal="left" vertical="center"/>
    </xf>
    <xf numFmtId="10" fontId="1" fillId="0" borderId="0" xfId="0" applyNumberFormat="1" applyFont="1" applyBorder="1" applyAlignment="1">
      <alignment horizontal="left" vertical="center"/>
    </xf>
    <xf numFmtId="10" fontId="2" fillId="0" borderId="0" xfId="0" applyNumberFormat="1" applyFont="1" applyBorder="1" applyAlignment="1">
      <alignment horizontal="left" vertical="center"/>
    </xf>
    <xf numFmtId="0" fontId="1" fillId="0" borderId="3" xfId="0" applyFont="1" applyFill="1" applyBorder="1" applyAlignment="1">
      <alignment horizontal="left" vertical="center"/>
    </xf>
    <xf numFmtId="11" fontId="1" fillId="0" borderId="3" xfId="0" applyNumberFormat="1" applyFont="1" applyBorder="1" applyAlignment="1">
      <alignment horizontal="left" vertical="center"/>
    </xf>
    <xf numFmtId="10" fontId="2" fillId="0" borderId="3" xfId="0" applyNumberFormat="1" applyFont="1" applyBorder="1" applyAlignment="1">
      <alignment horizontal="left" vertical="center"/>
    </xf>
    <xf numFmtId="11" fontId="1" fillId="0" borderId="3" xfId="0" applyNumberFormat="1" applyFont="1" applyFill="1" applyBorder="1" applyAlignment="1">
      <alignment horizontal="center"/>
    </xf>
    <xf numFmtId="0" fontId="1" fillId="0" borderId="0" xfId="0" applyFont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48"/>
  <sheetViews>
    <sheetView tabSelected="1" zoomScale="55" zoomScaleNormal="55" workbookViewId="0">
      <selection activeCell="L56" sqref="L56"/>
    </sheetView>
  </sheetViews>
  <sheetFormatPr defaultColWidth="9" defaultRowHeight="15"/>
  <cols>
    <col min="1" max="1" width="14.5416666666667" style="1" customWidth="1"/>
    <col min="2" max="8" width="14.5416666666667" style="2" customWidth="1"/>
    <col min="9" max="9" width="2.54166666666667" style="2" customWidth="1"/>
    <col min="10" max="15" width="14.5416666666667" style="2" customWidth="1"/>
    <col min="16" max="16384" width="9" style="2"/>
  </cols>
  <sheetData>
    <row r="1" spans="1:15">
      <c r="A1" s="3" t="s">
        <v>0</v>
      </c>
      <c r="B1" s="3"/>
      <c r="C1" s="3"/>
      <c r="D1" s="3"/>
      <c r="E1" s="3"/>
      <c r="F1" s="3"/>
      <c r="G1" s="3"/>
      <c r="H1" s="3"/>
    </row>
    <row r="2" spans="1:15">
      <c r="A2" s="4"/>
      <c r="B2" s="5"/>
      <c r="C2" s="6" t="s">
        <v>1</v>
      </c>
      <c r="D2" s="6"/>
      <c r="E2" s="6"/>
      <c r="F2" s="6"/>
      <c r="G2" s="6"/>
      <c r="H2" s="6"/>
      <c r="I2" s="7"/>
      <c r="J2" s="7" t="s">
        <v>2</v>
      </c>
      <c r="K2" s="7"/>
      <c r="L2" s="7"/>
      <c r="M2" s="7"/>
      <c r="N2" s="7"/>
      <c r="O2" s="7"/>
    </row>
    <row r="3" ht="30" spans="1:15">
      <c r="A3" s="8" t="s">
        <v>3</v>
      </c>
      <c r="B3" s="9"/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1" t="s">
        <v>9</v>
      </c>
      <c r="I3" s="12"/>
      <c r="J3" s="10" t="s">
        <v>4</v>
      </c>
      <c r="K3" s="10" t="s">
        <v>5</v>
      </c>
      <c r="L3" s="10" t="s">
        <v>6</v>
      </c>
      <c r="M3" s="10" t="s">
        <v>7</v>
      </c>
      <c r="N3" s="10" t="s">
        <v>8</v>
      </c>
      <c r="O3" s="11" t="s">
        <v>9</v>
      </c>
    </row>
    <row r="4" spans="1:15">
      <c r="A4" s="13" t="s">
        <v>10</v>
      </c>
      <c r="B4" s="14" t="s">
        <v>11</v>
      </c>
      <c r="C4" s="15">
        <v>1.77724152828828e-5</v>
      </c>
      <c r="D4" s="15">
        <v>1.73310446254867e-5</v>
      </c>
      <c r="E4" s="15">
        <v>-1.31923084976304e-5</v>
      </c>
      <c r="F4" s="15">
        <v>5.58385866450457e-5</v>
      </c>
      <c r="G4" s="15">
        <v>0.305142862908053</v>
      </c>
      <c r="H4" s="16">
        <f>C4/C6</f>
        <v>0.00381361654414479</v>
      </c>
      <c r="I4" s="17"/>
      <c r="J4" s="15">
        <v>2.1328e-5</v>
      </c>
      <c r="K4" s="15">
        <v>2.0838e-5</v>
      </c>
      <c r="L4" s="15">
        <v>-1.3448e-5</v>
      </c>
      <c r="M4" s="15">
        <v>6.1689e-5</v>
      </c>
      <c r="N4" s="15">
        <v>0.30606257</v>
      </c>
      <c r="O4" s="16">
        <f>J4/J6</f>
        <v>0.00310528439967316</v>
      </c>
    </row>
    <row r="5" spans="1:15">
      <c r="A5" s="13"/>
      <c r="B5" s="14" t="s">
        <v>12</v>
      </c>
      <c r="C5" s="15">
        <v>0.00464247988778874</v>
      </c>
      <c r="D5" s="15">
        <v>0.0021592057711463</v>
      </c>
      <c r="E5" s="15">
        <v>0.000513148262865837</v>
      </c>
      <c r="F5" s="15">
        <v>0.00873213220991185</v>
      </c>
      <c r="G5" s="15">
        <v>0.0315483473100075</v>
      </c>
      <c r="H5" s="16"/>
      <c r="I5" s="17"/>
      <c r="J5" s="15">
        <v>0.006846964</v>
      </c>
      <c r="K5" s="15">
        <v>0.003451211</v>
      </c>
      <c r="L5" s="15">
        <v>-1.78026e-5</v>
      </c>
      <c r="M5" s="15">
        <v>0.01357713</v>
      </c>
      <c r="N5" s="15">
        <v>0.047263555</v>
      </c>
      <c r="O5" s="16"/>
    </row>
    <row r="6" spans="1:15">
      <c r="A6" s="13"/>
      <c r="B6" s="14" t="s">
        <v>13</v>
      </c>
      <c r="C6" s="15">
        <v>0.00466025230307162</v>
      </c>
      <c r="D6" s="15">
        <v>0.00215832339543155</v>
      </c>
      <c r="E6" s="15">
        <v>0.00055653250181189</v>
      </c>
      <c r="F6" s="15">
        <v>0.00876133902293044</v>
      </c>
      <c r="G6" s="15">
        <v>0.030834638704789</v>
      </c>
      <c r="H6" s="16"/>
      <c r="I6" s="17"/>
      <c r="J6" s="15">
        <v>0.006868292</v>
      </c>
      <c r="K6" s="15">
        <v>0.003453132</v>
      </c>
      <c r="L6" s="15">
        <v>-2.02087e-6</v>
      </c>
      <c r="M6" s="15">
        <v>0.01361648</v>
      </c>
      <c r="N6" s="15">
        <v>0.046700789</v>
      </c>
      <c r="O6" s="16"/>
    </row>
    <row r="7" spans="1:15">
      <c r="A7" s="13" t="s">
        <v>14</v>
      </c>
      <c r="B7" s="14" t="s">
        <v>11</v>
      </c>
      <c r="C7" s="15">
        <v>0.000279109967175675</v>
      </c>
      <c r="D7" s="15">
        <v>7.90559310681993e-5</v>
      </c>
      <c r="E7" s="15">
        <v>9.88732406158879e-5</v>
      </c>
      <c r="F7" s="15">
        <v>0.000411312570537593</v>
      </c>
      <c r="G7" s="15">
        <v>0.000414715470058754</v>
      </c>
      <c r="H7" s="18">
        <f>C7/C9</f>
        <v>0.0598084731829673</v>
      </c>
      <c r="I7" s="17"/>
      <c r="J7" s="15">
        <v>0.000397438</v>
      </c>
      <c r="K7" s="15">
        <v>0.000118426</v>
      </c>
      <c r="L7" s="15">
        <v>0.000134649</v>
      </c>
      <c r="M7" s="15">
        <v>0.000604682</v>
      </c>
      <c r="N7" s="15">
        <v>0.00079082</v>
      </c>
      <c r="O7" s="18">
        <f>J7/J9</f>
        <v>0.0576594168889379</v>
      </c>
    </row>
    <row r="8" spans="1:15">
      <c r="A8" s="13"/>
      <c r="B8" s="14" t="s">
        <v>12</v>
      </c>
      <c r="C8" s="15">
        <v>0.00438761954992495</v>
      </c>
      <c r="D8" s="15">
        <v>0.00185357520639168</v>
      </c>
      <c r="E8" s="15">
        <v>0.000951029693312742</v>
      </c>
      <c r="F8" s="15">
        <v>0.0075272961917935</v>
      </c>
      <c r="G8" s="15">
        <v>0.0179275213989289</v>
      </c>
      <c r="H8" s="18"/>
      <c r="I8" s="17"/>
      <c r="J8" s="15">
        <v>0.006495418</v>
      </c>
      <c r="K8" s="15">
        <v>0.003607636</v>
      </c>
      <c r="L8" s="15">
        <v>0.000798116</v>
      </c>
      <c r="M8" s="15">
        <v>0.013878912</v>
      </c>
      <c r="N8" s="15">
        <v>0.071787454</v>
      </c>
      <c r="O8" s="18"/>
    </row>
    <row r="9" spans="1:15">
      <c r="A9" s="13"/>
      <c r="B9" s="14" t="s">
        <v>13</v>
      </c>
      <c r="C9" s="15">
        <v>0.00466672951710063</v>
      </c>
      <c r="D9" s="15">
        <v>0.00186743299087273</v>
      </c>
      <c r="E9" s="15">
        <v>0.00122042452280221</v>
      </c>
      <c r="F9" s="15">
        <v>0.00793242587473266</v>
      </c>
      <c r="G9" s="15">
        <v>0.0124541587323007</v>
      </c>
      <c r="H9" s="18"/>
      <c r="I9" s="17"/>
      <c r="J9" s="15">
        <v>0.006892855</v>
      </c>
      <c r="K9" s="15">
        <v>0.00363928</v>
      </c>
      <c r="L9" s="15">
        <v>0.001142626</v>
      </c>
      <c r="M9" s="15">
        <v>0.01436138</v>
      </c>
      <c r="N9" s="15">
        <v>0.058222879</v>
      </c>
      <c r="O9" s="18"/>
    </row>
    <row r="10" spans="1:15">
      <c r="A10" s="13" t="s">
        <v>15</v>
      </c>
      <c r="B10" s="14" t="s">
        <v>11</v>
      </c>
      <c r="C10" s="15">
        <v>0.000153635071835372</v>
      </c>
      <c r="D10" s="15">
        <v>4.69062620476945e-5</v>
      </c>
      <c r="E10" s="15">
        <v>7.57489655620394e-5</v>
      </c>
      <c r="F10" s="15">
        <v>0.000253011091126365</v>
      </c>
      <c r="G10" s="15">
        <v>0.00105525991420971</v>
      </c>
      <c r="H10" s="18">
        <f>C10/C12</f>
        <v>0.0328013307021202</v>
      </c>
      <c r="I10" s="17"/>
      <c r="J10" s="15">
        <v>0.000190904</v>
      </c>
      <c r="K10" s="15">
        <v>6.10348e-5</v>
      </c>
      <c r="L10" s="15">
        <v>9.75679e-5</v>
      </c>
      <c r="M10" s="15">
        <v>0.000316416</v>
      </c>
      <c r="N10" s="15">
        <v>0.001761282</v>
      </c>
      <c r="O10" s="18">
        <f>J10/J12</f>
        <v>0.0277479285057407</v>
      </c>
    </row>
    <row r="11" spans="1:15">
      <c r="A11" s="13"/>
      <c r="B11" s="14" t="s">
        <v>12</v>
      </c>
      <c r="C11" s="15">
        <v>0.00453017099782024</v>
      </c>
      <c r="D11" s="15">
        <v>0.00193273601183909</v>
      </c>
      <c r="E11" s="15">
        <v>0.00106348918002159</v>
      </c>
      <c r="F11" s="15">
        <v>0.00824208418319208</v>
      </c>
      <c r="G11" s="15">
        <v>0.0190824649671667</v>
      </c>
      <c r="H11" s="18"/>
      <c r="I11" s="17"/>
      <c r="J11" s="15">
        <v>0.006689034</v>
      </c>
      <c r="K11" s="15">
        <v>0.003791258</v>
      </c>
      <c r="L11" s="15">
        <v>0.000377078</v>
      </c>
      <c r="M11" s="15">
        <v>0.013572208</v>
      </c>
      <c r="N11" s="15">
        <v>0.077676263</v>
      </c>
      <c r="O11" s="18"/>
    </row>
    <row r="12" spans="1:15">
      <c r="A12" s="13"/>
      <c r="B12" s="14" t="s">
        <v>13</v>
      </c>
      <c r="C12" s="15">
        <v>0.00468380606965562</v>
      </c>
      <c r="D12" s="15">
        <v>0.00193038700910882</v>
      </c>
      <c r="E12" s="15">
        <v>0.00120389068123772</v>
      </c>
      <c r="F12" s="15">
        <v>0.00843527603765625</v>
      </c>
      <c r="G12" s="15">
        <v>0.0152513021579274</v>
      </c>
      <c r="H12" s="18"/>
      <c r="I12" s="17"/>
      <c r="J12" s="15">
        <v>0.006879937</v>
      </c>
      <c r="K12" s="15">
        <v>0.003797365</v>
      </c>
      <c r="L12" s="15">
        <v>0.000566754</v>
      </c>
      <c r="M12" s="15">
        <v>0.013748123</v>
      </c>
      <c r="N12" s="15">
        <v>0.070022331</v>
      </c>
      <c r="O12" s="18"/>
    </row>
    <row r="13" spans="1:15">
      <c r="A13" s="13" t="s">
        <v>16</v>
      </c>
      <c r="B13" s="14" t="s">
        <v>11</v>
      </c>
      <c r="C13" s="15">
        <v>5.60728794924518e-5</v>
      </c>
      <c r="D13" s="15">
        <v>3.3907086072889e-5</v>
      </c>
      <c r="E13" s="15">
        <v>1.00352272627227e-5</v>
      </c>
      <c r="F13" s="15">
        <v>0.000143130920856197</v>
      </c>
      <c r="G13" s="15">
        <v>0.0981840986448456</v>
      </c>
      <c r="H13" s="16">
        <f>C13/C15</f>
        <v>0.0119789140558583</v>
      </c>
      <c r="I13" s="17"/>
      <c r="J13" s="15">
        <v>-6.79954084392638e-7</v>
      </c>
      <c r="K13" s="15">
        <v>1.54196840168583e-5</v>
      </c>
      <c r="L13" s="15">
        <v>-3.70203642393298e-5</v>
      </c>
      <c r="M13" s="15">
        <v>1.86993954133805e-5</v>
      </c>
      <c r="N13" s="15">
        <v>0.964827483281063</v>
      </c>
      <c r="O13" s="16" t="s">
        <v>17</v>
      </c>
    </row>
    <row r="14" spans="1:15">
      <c r="A14" s="13"/>
      <c r="B14" s="14" t="s">
        <v>12</v>
      </c>
      <c r="C14" s="15">
        <v>0.0046248922923905</v>
      </c>
      <c r="D14" s="15">
        <v>0.00213530569026912</v>
      </c>
      <c r="E14" s="15">
        <v>0.000980078319710328</v>
      </c>
      <c r="F14" s="15">
        <v>0.00887530719299457</v>
      </c>
      <c r="G14" s="15">
        <v>0.0303176231443629</v>
      </c>
      <c r="H14" s="16"/>
      <c r="I14" s="17"/>
      <c r="J14" s="15">
        <v>0.00685558099696811</v>
      </c>
      <c r="K14" s="15">
        <v>0.00417832654592213</v>
      </c>
      <c r="L14" s="15">
        <v>0.000301684769621859</v>
      </c>
      <c r="M14" s="15">
        <v>0.0171294383616295</v>
      </c>
      <c r="N14" s="15">
        <v>0.100849732870363</v>
      </c>
      <c r="O14" s="16"/>
    </row>
    <row r="15" spans="1:15">
      <c r="A15" s="13"/>
      <c r="B15" s="14" t="s">
        <v>13</v>
      </c>
      <c r="C15" s="15">
        <v>0.00468096517188296</v>
      </c>
      <c r="D15" s="15">
        <v>0.0021418964844511</v>
      </c>
      <c r="E15" s="15">
        <v>0.00102073277658069</v>
      </c>
      <c r="F15" s="15">
        <v>0.00894400813453068</v>
      </c>
      <c r="G15" s="15">
        <v>0.0288573216755193</v>
      </c>
      <c r="H15" s="16"/>
      <c r="I15" s="17"/>
      <c r="J15" s="15">
        <v>0.00685490104288372</v>
      </c>
      <c r="K15" s="15">
        <v>0.00417764108088719</v>
      </c>
      <c r="L15" s="15">
        <v>0.000303434825786751</v>
      </c>
      <c r="M15" s="15">
        <v>0.017130597082131</v>
      </c>
      <c r="N15" s="15">
        <v>0.100827628057593</v>
      </c>
      <c r="O15" s="16"/>
    </row>
    <row r="16" spans="1:15">
      <c r="A16" s="13" t="s">
        <v>18</v>
      </c>
      <c r="B16" s="14" t="s">
        <v>11</v>
      </c>
      <c r="C16" s="15">
        <v>-1.15669229129338e-6</v>
      </c>
      <c r="D16" s="15">
        <v>1.60175459053845e-5</v>
      </c>
      <c r="E16" s="15">
        <v>-4.12887879557768e-5</v>
      </c>
      <c r="F16" s="15">
        <v>2.73312855971909e-5</v>
      </c>
      <c r="G16" s="15">
        <v>0.942431542699629</v>
      </c>
      <c r="H16" s="16" t="s">
        <v>17</v>
      </c>
      <c r="I16" s="17"/>
      <c r="J16" s="19">
        <v>8.33372e-5</v>
      </c>
      <c r="K16" s="19">
        <v>5.21827e-5</v>
      </c>
      <c r="L16" s="19">
        <v>1.51564e-5</v>
      </c>
      <c r="M16" s="19">
        <v>0.000223384</v>
      </c>
      <c r="N16" s="19">
        <v>0.110259495</v>
      </c>
      <c r="O16" s="20">
        <f>J16/J18</f>
        <v>0.0121150993459894</v>
      </c>
    </row>
    <row r="17" spans="1:15">
      <c r="A17" s="13"/>
      <c r="B17" s="14" t="s">
        <v>12</v>
      </c>
      <c r="C17" s="15">
        <v>0.00467166825964514</v>
      </c>
      <c r="D17" s="15">
        <v>0.00213962173338389</v>
      </c>
      <c r="E17" s="15">
        <v>0.00102324170707241</v>
      </c>
      <c r="F17" s="15">
        <v>0.00893542036250171</v>
      </c>
      <c r="G17" s="15">
        <v>0.0290057412307671</v>
      </c>
      <c r="H17" s="16"/>
      <c r="I17" s="17"/>
      <c r="J17" s="19">
        <v>0.00679545</v>
      </c>
      <c r="K17" s="19">
        <v>0.00417059</v>
      </c>
      <c r="L17" s="19">
        <v>0.000238037</v>
      </c>
      <c r="M17" s="19">
        <v>0.01708741</v>
      </c>
      <c r="N17" s="19">
        <v>0.103233911</v>
      </c>
      <c r="O17" s="20"/>
    </row>
    <row r="18" spans="1:15">
      <c r="A18" s="13"/>
      <c r="B18" s="14" t="s">
        <v>13</v>
      </c>
      <c r="C18" s="15">
        <v>0.00467051156735385</v>
      </c>
      <c r="D18" s="15">
        <v>0.0021400909990594</v>
      </c>
      <c r="E18" s="15">
        <v>0.00101517317675933</v>
      </c>
      <c r="F18" s="15">
        <v>0.00893323304380777</v>
      </c>
      <c r="G18" s="15">
        <v>0.0290808178282423</v>
      </c>
      <c r="H18" s="16"/>
      <c r="I18" s="17"/>
      <c r="J18" s="19">
        <v>0.006878788</v>
      </c>
      <c r="K18" s="19">
        <v>0.00418035</v>
      </c>
      <c r="L18" s="19">
        <v>0.000327606</v>
      </c>
      <c r="M18" s="19">
        <v>0.017140189</v>
      </c>
      <c r="N18" s="19">
        <v>0.099865675</v>
      </c>
      <c r="O18" s="20"/>
    </row>
    <row r="19" spans="1:15">
      <c r="A19" s="13" t="s">
        <v>19</v>
      </c>
      <c r="B19" s="14" t="s">
        <v>11</v>
      </c>
      <c r="C19" s="15">
        <v>0.00012584699003052</v>
      </c>
      <c r="D19" s="15">
        <v>5.83444946522169e-5</v>
      </c>
      <c r="E19" s="15">
        <v>1.89468947873101e-5</v>
      </c>
      <c r="F19" s="15">
        <v>0.000217745152179868</v>
      </c>
      <c r="G19" s="15">
        <v>0.0310084488937593</v>
      </c>
      <c r="H19" s="18">
        <f>C19/C21</f>
        <v>0.0269150615592881</v>
      </c>
      <c r="I19" s="17"/>
      <c r="J19" s="15">
        <v>0.00017422</v>
      </c>
      <c r="K19" s="15">
        <v>8.00735e-5</v>
      </c>
      <c r="L19" s="15">
        <v>2.94436e-5</v>
      </c>
      <c r="M19" s="15">
        <v>0.000301559</v>
      </c>
      <c r="N19" s="15">
        <v>0.029573681</v>
      </c>
      <c r="O19" s="18">
        <f>J19/J21</f>
        <v>0.0253677094772609</v>
      </c>
    </row>
    <row r="20" spans="1:15">
      <c r="A20" s="13"/>
      <c r="B20" s="14" t="s">
        <v>12</v>
      </c>
      <c r="C20" s="15">
        <v>0.00454986180421861</v>
      </c>
      <c r="D20" s="15">
        <v>0.00213805888276746</v>
      </c>
      <c r="E20" s="15">
        <v>0.000906918400630512</v>
      </c>
      <c r="F20" s="15">
        <v>0.00883983470765985</v>
      </c>
      <c r="G20" s="15">
        <v>0.0333342721533285</v>
      </c>
      <c r="H20" s="18"/>
      <c r="I20" s="17"/>
      <c r="J20" s="15">
        <v>0.006693566</v>
      </c>
      <c r="K20" s="15">
        <v>0.004167973</v>
      </c>
      <c r="L20" s="15">
        <v>0.000155936</v>
      </c>
      <c r="M20" s="15">
        <v>0.01689894</v>
      </c>
      <c r="N20" s="15">
        <v>0.108284377</v>
      </c>
      <c r="O20" s="18"/>
    </row>
    <row r="21" spans="1:15">
      <c r="A21" s="13"/>
      <c r="B21" s="14" t="s">
        <v>13</v>
      </c>
      <c r="C21" s="15">
        <v>0.00467570879424913</v>
      </c>
      <c r="D21" s="15">
        <v>0.00213792986597269</v>
      </c>
      <c r="E21" s="15">
        <v>0.00102450378106828</v>
      </c>
      <c r="F21" s="15">
        <v>0.00893476925052182</v>
      </c>
      <c r="G21" s="15">
        <v>0.0287406058265284</v>
      </c>
      <c r="H21" s="18"/>
      <c r="I21" s="17"/>
      <c r="J21" s="15">
        <v>0.006867786</v>
      </c>
      <c r="K21" s="15">
        <v>0.004177841</v>
      </c>
      <c r="L21" s="15">
        <v>0.000305019</v>
      </c>
      <c r="M21" s="15">
        <v>0.01713493</v>
      </c>
      <c r="N21" s="15">
        <v>0.100205108</v>
      </c>
      <c r="O21" s="18"/>
    </row>
    <row r="22" spans="1:15">
      <c r="A22" s="13" t="s">
        <v>20</v>
      </c>
      <c r="B22" s="14" t="s">
        <v>11</v>
      </c>
      <c r="C22" s="15">
        <v>4.41428687554226e-5</v>
      </c>
      <c r="D22" s="15">
        <v>2.04264149170722e-5</v>
      </c>
      <c r="E22" s="15">
        <v>6.71114899553458e-6</v>
      </c>
      <c r="F22" s="15">
        <v>8.48453550358033e-5</v>
      </c>
      <c r="G22" s="15">
        <v>0.030690097906248</v>
      </c>
      <c r="H22" s="18">
        <f>C22/C24</f>
        <v>0.00943955940155804</v>
      </c>
      <c r="I22" s="17"/>
      <c r="J22" s="19">
        <v>-9.83215e-6</v>
      </c>
      <c r="K22" s="19">
        <v>1.4304e-5</v>
      </c>
      <c r="L22" s="19">
        <v>-3.77048e-5</v>
      </c>
      <c r="M22" s="19">
        <v>2.01312e-5</v>
      </c>
      <c r="N22" s="19">
        <v>0.491850871</v>
      </c>
      <c r="O22" s="20" t="s">
        <v>17</v>
      </c>
    </row>
    <row r="23" spans="1:15">
      <c r="A23" s="13"/>
      <c r="B23" s="14" t="s">
        <v>12</v>
      </c>
      <c r="C23" s="15">
        <v>0.00463222674528998</v>
      </c>
      <c r="D23" s="15">
        <v>0.00213950533314622</v>
      </c>
      <c r="E23" s="15">
        <v>0.000988582500338351</v>
      </c>
      <c r="F23" s="15">
        <v>0.00889820563671475</v>
      </c>
      <c r="G23" s="15">
        <v>0.0303806095656175</v>
      </c>
      <c r="H23" s="18"/>
      <c r="I23" s="17"/>
      <c r="J23" s="19">
        <v>0.006863327</v>
      </c>
      <c r="K23" s="19">
        <v>0.00417778</v>
      </c>
      <c r="L23" s="19">
        <v>0.000312486</v>
      </c>
      <c r="M23" s="19">
        <v>0.017147262</v>
      </c>
      <c r="N23" s="19">
        <v>0.100420888</v>
      </c>
      <c r="O23" s="20"/>
    </row>
    <row r="24" spans="1:15">
      <c r="A24" s="13"/>
      <c r="B24" s="14" t="s">
        <v>13</v>
      </c>
      <c r="C24" s="15">
        <v>0.0046763696140454</v>
      </c>
      <c r="D24" s="15">
        <v>0.00214120660419798</v>
      </c>
      <c r="E24" s="15">
        <v>0.00101511958415985</v>
      </c>
      <c r="F24" s="15">
        <v>0.00894916083886643</v>
      </c>
      <c r="G24" s="15">
        <v>0.0289631269363437</v>
      </c>
      <c r="H24" s="18"/>
      <c r="I24" s="17"/>
      <c r="J24" s="19">
        <v>0.006853495</v>
      </c>
      <c r="K24" s="19">
        <v>0.004177131</v>
      </c>
      <c r="L24" s="19">
        <v>0.000303651</v>
      </c>
      <c r="M24" s="19">
        <v>0.017137647</v>
      </c>
      <c r="N24" s="19">
        <v>0.100855941</v>
      </c>
      <c r="O24" s="20"/>
    </row>
    <row r="25" spans="1:15">
      <c r="A25" s="13" t="s">
        <v>21</v>
      </c>
      <c r="B25" s="14" t="s">
        <v>11</v>
      </c>
      <c r="C25" s="15">
        <v>5.67209094534064e-6</v>
      </c>
      <c r="D25" s="15">
        <v>7.00169920424888e-6</v>
      </c>
      <c r="E25" s="15">
        <v>-8.65149904511312e-6</v>
      </c>
      <c r="F25" s="15">
        <v>1.67394161095135e-5</v>
      </c>
      <c r="G25" s="15">
        <v>0.41788152071762</v>
      </c>
      <c r="H25" s="16">
        <f>C25/C27</f>
        <v>0.00121496200928544</v>
      </c>
      <c r="I25" s="17"/>
      <c r="J25" s="19">
        <v>2.98253e-6</v>
      </c>
      <c r="K25" s="19">
        <v>6.53212e-6</v>
      </c>
      <c r="L25" s="19">
        <v>-8.4134e-6</v>
      </c>
      <c r="M25" s="19">
        <v>1.81767e-5</v>
      </c>
      <c r="N25" s="19">
        <v>0.64796315</v>
      </c>
      <c r="O25" s="20">
        <f>J25/J27</f>
        <v>0.000435318839198414</v>
      </c>
    </row>
    <row r="26" spans="1:15">
      <c r="A26" s="13"/>
      <c r="B26" s="14" t="s">
        <v>12</v>
      </c>
      <c r="C26" s="15">
        <v>0.00466286149446</v>
      </c>
      <c r="D26" s="15">
        <v>0.00214067798397979</v>
      </c>
      <c r="E26" s="15">
        <v>0.0010105439515281</v>
      </c>
      <c r="F26" s="15">
        <v>0.00892289693878355</v>
      </c>
      <c r="G26" s="15">
        <v>0.0293898739518154</v>
      </c>
      <c r="H26" s="16"/>
      <c r="I26" s="17"/>
      <c r="J26" s="19">
        <v>0.006848386</v>
      </c>
      <c r="K26" s="19">
        <v>0.004178032</v>
      </c>
      <c r="L26" s="19">
        <v>0.000299745</v>
      </c>
      <c r="M26" s="19">
        <v>0.017128477</v>
      </c>
      <c r="N26" s="19">
        <v>0.10118378</v>
      </c>
      <c r="O26" s="20"/>
    </row>
    <row r="27" spans="1:15">
      <c r="A27" s="13"/>
      <c r="B27" s="21" t="s">
        <v>13</v>
      </c>
      <c r="C27" s="15">
        <v>0.00466853358540534</v>
      </c>
      <c r="D27" s="15">
        <v>0.00213979078265216</v>
      </c>
      <c r="E27" s="15">
        <v>0.00101450862732049</v>
      </c>
      <c r="F27" s="15">
        <v>0.00892525155800576</v>
      </c>
      <c r="G27" s="15">
        <v>0.0291264340947924</v>
      </c>
      <c r="H27" s="16"/>
      <c r="I27" s="17"/>
      <c r="J27" s="19">
        <v>0.006851369</v>
      </c>
      <c r="K27" s="19">
        <v>0.004175954</v>
      </c>
      <c r="L27" s="19">
        <v>0.000299407</v>
      </c>
      <c r="M27" s="19">
        <v>0.01712404</v>
      </c>
      <c r="N27" s="19">
        <v>0.100865591</v>
      </c>
      <c r="O27" s="20"/>
    </row>
    <row r="28" spans="1:15">
      <c r="A28" s="13" t="s">
        <v>22</v>
      </c>
      <c r="B28" s="21" t="s">
        <v>11</v>
      </c>
      <c r="C28" s="15">
        <v>0.000214098805760197</v>
      </c>
      <c r="D28" s="15">
        <v>8.3938486147512e-5</v>
      </c>
      <c r="E28" s="15">
        <v>7.91728997282099e-5</v>
      </c>
      <c r="F28" s="15">
        <v>0.000382220440390902</v>
      </c>
      <c r="G28" s="15">
        <v>0.0107518179190368</v>
      </c>
      <c r="H28" s="18">
        <f>C28/C30</f>
        <v>0.0455802713262345</v>
      </c>
      <c r="I28" s="17"/>
      <c r="J28" s="15">
        <v>0.000311404392046398</v>
      </c>
      <c r="K28" s="15">
        <v>0.000123120647209192</v>
      </c>
      <c r="L28" s="15">
        <v>0.000117000049983273</v>
      </c>
      <c r="M28" s="15">
        <v>0.000561829602644199</v>
      </c>
      <c r="N28" s="15">
        <v>0.0114302619767043</v>
      </c>
      <c r="O28" s="18">
        <f>J28/J30</f>
        <v>0.0450420360254839</v>
      </c>
    </row>
    <row r="29" spans="1:15">
      <c r="A29" s="13"/>
      <c r="B29" s="21" t="s">
        <v>12</v>
      </c>
      <c r="C29" s="15">
        <v>0.00448308266180533</v>
      </c>
      <c r="D29" s="15">
        <v>0.00193612104365776</v>
      </c>
      <c r="E29" s="15">
        <v>0.000764447658027221</v>
      </c>
      <c r="F29" s="15">
        <v>0.00846124189974638</v>
      </c>
      <c r="G29" s="15">
        <v>0.0205857430839424</v>
      </c>
      <c r="H29" s="18"/>
      <c r="I29" s="17"/>
      <c r="J29" s="15">
        <v>0.00660223494411087</v>
      </c>
      <c r="K29" s="15">
        <v>0.00386374084215537</v>
      </c>
      <c r="L29" s="15">
        <v>-0.000278179477703193</v>
      </c>
      <c r="M29" s="15">
        <v>0.014325659934376</v>
      </c>
      <c r="N29" s="15">
        <v>0.087494017198491</v>
      </c>
      <c r="O29" s="18"/>
    </row>
    <row r="30" spans="1:15">
      <c r="A30" s="13"/>
      <c r="B30" s="21" t="s">
        <v>13</v>
      </c>
      <c r="C30" s="15">
        <v>0.00469718146756553</v>
      </c>
      <c r="D30" s="15">
        <v>0.00194158843869657</v>
      </c>
      <c r="E30" s="15">
        <v>0.000959722480580673</v>
      </c>
      <c r="F30" s="15">
        <v>0.00875407178928846</v>
      </c>
      <c r="G30" s="15">
        <v>0.0155526873633865</v>
      </c>
      <c r="H30" s="18"/>
      <c r="I30" s="17"/>
      <c r="J30" s="15">
        <v>0.00691363933615727</v>
      </c>
      <c r="K30" s="15">
        <v>0.00388665911517746</v>
      </c>
      <c r="L30" s="15">
        <v>0.000155071264274244</v>
      </c>
      <c r="M30" s="15">
        <v>0.0147423576462557</v>
      </c>
      <c r="N30" s="15">
        <v>0.0752704430690915</v>
      </c>
      <c r="O30" s="18"/>
    </row>
    <row r="31" spans="1:15">
      <c r="A31" s="13" t="s">
        <v>23</v>
      </c>
      <c r="B31" s="21" t="s">
        <v>11</v>
      </c>
      <c r="C31" s="15">
        <v>0.000150658359212789</v>
      </c>
      <c r="D31" s="15">
        <v>7.49990388418552e-5</v>
      </c>
      <c r="E31" s="15">
        <v>3.20089976032812e-5</v>
      </c>
      <c r="F31" s="15">
        <v>0.000298705109346086</v>
      </c>
      <c r="G31" s="15">
        <v>0.0445579380518161</v>
      </c>
      <c r="H31" s="18">
        <f>C31/C33</f>
        <v>0.0321320517186791</v>
      </c>
      <c r="I31" s="17"/>
      <c r="J31" s="15">
        <v>0.000236823</v>
      </c>
      <c r="K31" s="15">
        <v>0.000117761</v>
      </c>
      <c r="L31" s="15">
        <v>5.22389e-5</v>
      </c>
      <c r="M31" s="15">
        <v>0.000493173</v>
      </c>
      <c r="N31" s="15">
        <v>0.044319748</v>
      </c>
      <c r="O31" s="18">
        <f>J31/J33</f>
        <v>0.0343292984862945</v>
      </c>
    </row>
    <row r="32" spans="1:15">
      <c r="A32" s="13"/>
      <c r="B32" s="21" t="s">
        <v>12</v>
      </c>
      <c r="C32" s="15">
        <v>0.00453806679695917</v>
      </c>
      <c r="D32" s="15">
        <v>0.00193780966235348</v>
      </c>
      <c r="E32" s="15">
        <v>0.000822681890891297</v>
      </c>
      <c r="F32" s="15">
        <v>0.00852937523024446</v>
      </c>
      <c r="G32" s="15">
        <v>0.0191882330193956</v>
      </c>
      <c r="H32" s="18"/>
      <c r="I32" s="17"/>
      <c r="J32" s="15">
        <v>0.006661745</v>
      </c>
      <c r="K32" s="15">
        <v>0.003866839</v>
      </c>
      <c r="L32" s="15">
        <v>-0.000215114</v>
      </c>
      <c r="M32" s="15">
        <v>0.014374963</v>
      </c>
      <c r="N32" s="15">
        <v>0.084926855</v>
      </c>
      <c r="O32" s="18"/>
    </row>
    <row r="33" spans="1:15">
      <c r="A33" s="13"/>
      <c r="B33" s="21" t="s">
        <v>13</v>
      </c>
      <c r="C33" s="15">
        <v>0.00468872515617196</v>
      </c>
      <c r="D33" s="15">
        <v>0.00194117607938749</v>
      </c>
      <c r="E33" s="15">
        <v>0.000950118977241458</v>
      </c>
      <c r="F33" s="15">
        <v>0.00874514762537386</v>
      </c>
      <c r="G33" s="15">
        <v>0.0157177498847594</v>
      </c>
      <c r="H33" s="18"/>
      <c r="I33" s="17"/>
      <c r="J33" s="15">
        <v>0.006898568</v>
      </c>
      <c r="K33" s="15">
        <v>0.003885873</v>
      </c>
      <c r="L33" s="15">
        <v>0.000136213</v>
      </c>
      <c r="M33" s="15">
        <v>0.014721432</v>
      </c>
      <c r="N33" s="15">
        <v>0.075849322</v>
      </c>
      <c r="O33" s="18"/>
    </row>
    <row r="34" spans="1:15">
      <c r="A34" s="13" t="s">
        <v>24</v>
      </c>
      <c r="B34" s="21" t="s">
        <v>11</v>
      </c>
      <c r="C34" s="15">
        <v>0.000208858468131107</v>
      </c>
      <c r="D34" s="15">
        <v>5.08425461891672e-5</v>
      </c>
      <c r="E34" s="15">
        <v>0.000114929437096906</v>
      </c>
      <c r="F34" s="15">
        <v>0.000313230151066462</v>
      </c>
      <c r="G34" s="15">
        <v>3.99192252024004e-5</v>
      </c>
      <c r="H34" s="18">
        <f>C34/C36</f>
        <v>0.0369102416475687</v>
      </c>
      <c r="I34" s="17"/>
      <c r="J34" s="15">
        <v>0.00033972</v>
      </c>
      <c r="K34" s="15">
        <v>8.46656e-5</v>
      </c>
      <c r="L34" s="15">
        <v>0.000186274</v>
      </c>
      <c r="M34" s="15">
        <v>0.000506773</v>
      </c>
      <c r="N34" s="15">
        <v>6.00801e-5</v>
      </c>
      <c r="O34" s="18">
        <f>J34/J36</f>
        <v>0.0339308283329009</v>
      </c>
    </row>
    <row r="35" spans="1:15">
      <c r="A35" s="13"/>
      <c r="B35" s="21" t="s">
        <v>12</v>
      </c>
      <c r="C35" s="15">
        <v>0.00544969208066664</v>
      </c>
      <c r="D35" s="15">
        <v>0.00201126011850658</v>
      </c>
      <c r="E35" s="15">
        <v>0.00189211871803853</v>
      </c>
      <c r="F35" s="15">
        <v>0.00897165959935749</v>
      </c>
      <c r="G35" s="15">
        <v>0.00673662461910434</v>
      </c>
      <c r="H35" s="18"/>
      <c r="I35" s="17"/>
      <c r="J35" s="15">
        <v>0.009672414</v>
      </c>
      <c r="K35" s="15">
        <v>0.004012196</v>
      </c>
      <c r="L35" s="15">
        <v>0.001866674</v>
      </c>
      <c r="M35" s="15">
        <v>0.01714177</v>
      </c>
      <c r="N35" s="15">
        <v>0.01591963</v>
      </c>
      <c r="O35" s="18"/>
    </row>
    <row r="36" spans="1:15">
      <c r="A36" s="13"/>
      <c r="B36" s="21" t="s">
        <v>13</v>
      </c>
      <c r="C36" s="15">
        <v>0.00565855054879774</v>
      </c>
      <c r="D36" s="15">
        <v>0.00200686682523625</v>
      </c>
      <c r="E36" s="15">
        <v>0.0021367641017584</v>
      </c>
      <c r="F36" s="15">
        <v>0.00911261614572371</v>
      </c>
      <c r="G36" s="15">
        <v>0.00480843787904845</v>
      </c>
      <c r="H36" s="18"/>
      <c r="I36" s="17"/>
      <c r="J36" s="15">
        <v>0.010012134</v>
      </c>
      <c r="K36" s="15">
        <v>0.00402585</v>
      </c>
      <c r="L36" s="15">
        <v>0.002213368</v>
      </c>
      <c r="M36" s="15">
        <v>0.017588518</v>
      </c>
      <c r="N36" s="15">
        <v>0.012883932</v>
      </c>
      <c r="O36" s="18"/>
    </row>
    <row r="37" spans="1:15">
      <c r="A37" s="13" t="s">
        <v>25</v>
      </c>
      <c r="B37" s="21" t="s">
        <v>11</v>
      </c>
      <c r="C37" s="15">
        <v>0.000201462362701882</v>
      </c>
      <c r="D37" s="15">
        <v>6.78581134033652e-5</v>
      </c>
      <c r="E37" s="15">
        <v>5.74377334896645e-5</v>
      </c>
      <c r="F37" s="15">
        <v>0.000319821887876</v>
      </c>
      <c r="G37" s="15">
        <v>0.00298890631957702</v>
      </c>
      <c r="H37" s="18">
        <f>C37/C39</f>
        <v>0.0429318713682815</v>
      </c>
      <c r="I37" s="17"/>
      <c r="J37" s="15">
        <v>0.000318612</v>
      </c>
      <c r="K37" s="15">
        <v>0.000108905</v>
      </c>
      <c r="L37" s="15">
        <v>8.99424e-5</v>
      </c>
      <c r="M37" s="15">
        <v>0.000507593</v>
      </c>
      <c r="N37" s="15">
        <v>0.003437934</v>
      </c>
      <c r="O37" s="18">
        <f>J37/J39</f>
        <v>0.0460238202578941</v>
      </c>
    </row>
    <row r="38" spans="1:15">
      <c r="A38" s="13"/>
      <c r="B38" s="21" t="s">
        <v>12</v>
      </c>
      <c r="C38" s="15">
        <v>0.00449114376605691</v>
      </c>
      <c r="D38" s="15">
        <v>0.00177604373536482</v>
      </c>
      <c r="E38" s="15">
        <v>0.00138719352474563</v>
      </c>
      <c r="F38" s="15">
        <v>0.00797781547909201</v>
      </c>
      <c r="G38" s="15">
        <v>0.0114474457643339</v>
      </c>
      <c r="H38" s="18"/>
      <c r="I38" s="17"/>
      <c r="J38" s="15">
        <v>0.006604152</v>
      </c>
      <c r="K38" s="15">
        <v>0.00326582</v>
      </c>
      <c r="L38" s="15">
        <v>0.00067059</v>
      </c>
      <c r="M38" s="15">
        <v>0.013414683</v>
      </c>
      <c r="N38" s="15">
        <v>0.043155367</v>
      </c>
      <c r="O38" s="18"/>
    </row>
    <row r="39" spans="1:15">
      <c r="A39" s="13"/>
      <c r="B39" s="21" t="s">
        <v>13</v>
      </c>
      <c r="C39" s="15">
        <v>0.00469260612875879</v>
      </c>
      <c r="D39" s="15">
        <v>0.00178023573344936</v>
      </c>
      <c r="E39" s="15">
        <v>0.00158714466624891</v>
      </c>
      <c r="F39" s="15">
        <v>0.00818952868444362</v>
      </c>
      <c r="G39" s="15">
        <v>0.0083902962084678</v>
      </c>
      <c r="H39" s="18"/>
      <c r="I39" s="17"/>
      <c r="J39" s="15">
        <v>0.006922763</v>
      </c>
      <c r="K39" s="15">
        <v>0.003293748</v>
      </c>
      <c r="L39" s="15">
        <v>0.000998681</v>
      </c>
      <c r="M39" s="15">
        <v>0.013904179</v>
      </c>
      <c r="N39" s="15">
        <v>0.035571766</v>
      </c>
      <c r="O39" s="18"/>
    </row>
    <row r="40" spans="1:15">
      <c r="A40" s="22" t="s">
        <v>26</v>
      </c>
      <c r="B40" s="23" t="s">
        <v>11</v>
      </c>
      <c r="C40" s="24">
        <v>0.000102542312485444</v>
      </c>
      <c r="D40" s="24">
        <v>7.68873568687671e-5</v>
      </c>
      <c r="E40" s="24">
        <v>3.3665510358362e-5</v>
      </c>
      <c r="F40" s="24">
        <v>0.000302457065278734</v>
      </c>
      <c r="G40" s="24">
        <v>0.182312238670916</v>
      </c>
      <c r="H40" s="25">
        <f>C40/C42</f>
        <v>0.0218427120183013</v>
      </c>
      <c r="I40" s="17"/>
      <c r="J40" s="24">
        <v>0.000162927</v>
      </c>
      <c r="K40" s="24">
        <v>0.000121956</v>
      </c>
      <c r="L40" s="24">
        <v>5.45675e-5</v>
      </c>
      <c r="M40" s="24">
        <v>0.000473169</v>
      </c>
      <c r="N40" s="24">
        <v>0.181566826</v>
      </c>
      <c r="O40" s="25">
        <f>J40/J42</f>
        <v>0.0235923534634902</v>
      </c>
    </row>
    <row r="41" spans="1:15">
      <c r="A41" s="22"/>
      <c r="B41" s="23" t="s">
        <v>12</v>
      </c>
      <c r="C41" s="24">
        <v>0.00459203555859243</v>
      </c>
      <c r="D41" s="24">
        <v>0.00189209256337142</v>
      </c>
      <c r="E41" s="24">
        <v>0.00125862296685892</v>
      </c>
      <c r="F41" s="24">
        <v>0.00791108309265838</v>
      </c>
      <c r="G41" s="24">
        <v>0.0152258770053876</v>
      </c>
      <c r="H41" s="25"/>
      <c r="I41" s="17"/>
      <c r="J41" s="24">
        <v>0.006742997</v>
      </c>
      <c r="K41" s="24">
        <v>0.003383057</v>
      </c>
      <c r="L41" s="24">
        <v>0.000603115</v>
      </c>
      <c r="M41" s="24">
        <v>0.012456248</v>
      </c>
      <c r="N41" s="24">
        <v>0.046243207</v>
      </c>
      <c r="O41" s="25"/>
    </row>
    <row r="42" spans="1:15">
      <c r="A42" s="22"/>
      <c r="B42" s="23" t="s">
        <v>13</v>
      </c>
      <c r="C42" s="24">
        <v>0.00469457787107787</v>
      </c>
      <c r="D42" s="24">
        <v>0.00188941979661744</v>
      </c>
      <c r="E42" s="24">
        <v>0.00129137078601523</v>
      </c>
      <c r="F42" s="24">
        <v>0.00796951830502499</v>
      </c>
      <c r="G42" s="24">
        <v>0.0129672891500852</v>
      </c>
      <c r="H42" s="25"/>
      <c r="I42" s="17"/>
      <c r="J42" s="24">
        <v>0.006905924</v>
      </c>
      <c r="K42" s="24">
        <v>0.003387519</v>
      </c>
      <c r="L42" s="24">
        <v>0.000725517</v>
      </c>
      <c r="M42" s="24">
        <v>0.0126464</v>
      </c>
      <c r="N42" s="24">
        <v>0.041486171</v>
      </c>
      <c r="O42" s="25"/>
    </row>
    <row r="43" spans="1:15">
      <c r="A43" s="13" t="s">
        <v>27</v>
      </c>
      <c r="B43" s="14" t="s">
        <v>11</v>
      </c>
      <c r="C43" s="15">
        <v>0.000147683</v>
      </c>
      <c r="D43" s="15">
        <v>7.03659e-5</v>
      </c>
      <c r="E43" s="15">
        <v>2.96559e-5</v>
      </c>
      <c r="F43" s="15">
        <v>0.000286875</v>
      </c>
      <c r="G43" s="15">
        <v>0.035835768</v>
      </c>
      <c r="H43" s="26">
        <f>C43/C45</f>
        <v>0.0314998468551557</v>
      </c>
      <c r="I43" s="17"/>
      <c r="J43" s="15">
        <v>0.000231832</v>
      </c>
      <c r="K43" s="15">
        <v>0.000111681</v>
      </c>
      <c r="L43" s="15">
        <v>4.80875e-5</v>
      </c>
      <c r="M43" s="15">
        <v>0.000481513</v>
      </c>
      <c r="N43" s="15">
        <v>0.037909589</v>
      </c>
      <c r="O43" s="18">
        <f>J43/J45</f>
        <v>0.0336016358462284</v>
      </c>
    </row>
    <row r="44" spans="1:15">
      <c r="A44" s="13"/>
      <c r="B44" s="14" t="s">
        <v>12</v>
      </c>
      <c r="C44" s="15">
        <v>0.004540689</v>
      </c>
      <c r="D44" s="15">
        <v>0.002194695</v>
      </c>
      <c r="E44" s="15">
        <v>0.00114614</v>
      </c>
      <c r="F44" s="15">
        <v>0.009330173</v>
      </c>
      <c r="G44" s="15">
        <v>0.038551848</v>
      </c>
      <c r="H44" s="26"/>
      <c r="I44" s="17"/>
      <c r="J44" s="15">
        <v>0.006667594</v>
      </c>
      <c r="K44" s="15">
        <v>0.003702579</v>
      </c>
      <c r="L44" s="15">
        <v>-0.00029293</v>
      </c>
      <c r="M44" s="15">
        <v>0.014345476</v>
      </c>
      <c r="N44" s="15">
        <v>0.071734857</v>
      </c>
      <c r="O44" s="18"/>
    </row>
    <row r="45" spans="1:15">
      <c r="A45" s="8"/>
      <c r="B45" s="27" t="s">
        <v>13</v>
      </c>
      <c r="C45" s="28">
        <v>0.004688372</v>
      </c>
      <c r="D45" s="28">
        <v>0.002196514</v>
      </c>
      <c r="E45" s="28">
        <v>0.00126046</v>
      </c>
      <c r="F45" s="28">
        <v>0.009468743</v>
      </c>
      <c r="G45" s="28">
        <v>0.032805076</v>
      </c>
      <c r="H45" s="29"/>
      <c r="I45" s="30"/>
      <c r="J45" s="28">
        <v>0.006899426</v>
      </c>
      <c r="K45" s="28">
        <v>0.00371651</v>
      </c>
      <c r="L45" s="28">
        <v>-0.000185329</v>
      </c>
      <c r="M45" s="28">
        <v>0.01468061</v>
      </c>
      <c r="N45" s="28">
        <v>0.06339289</v>
      </c>
      <c r="O45" s="29"/>
    </row>
    <row r="46" spans="1:15">
      <c r="A46" s="2" t="s">
        <v>28</v>
      </c>
    </row>
    <row r="47" spans="1:15">
      <c r="A47" s="31" t="s">
        <v>29</v>
      </c>
    </row>
    <row r="48" spans="1:15">
      <c r="A48" s="2" t="s">
        <v>30</v>
      </c>
    </row>
  </sheetData>
  <mergeCells count="46">
    <mergeCell ref="C2:H2"/>
    <mergeCell ref="J2:O2"/>
    <mergeCell ref="A4:A6"/>
    <mergeCell ref="A7:A9"/>
    <mergeCell ref="A10:A12"/>
    <mergeCell ref="A13:A15"/>
    <mergeCell ref="A16:A18"/>
    <mergeCell ref="A19:A21"/>
    <mergeCell ref="A22:A24"/>
    <mergeCell ref="A25:A27"/>
    <mergeCell ref="A28:A30"/>
    <mergeCell ref="A31:A33"/>
    <mergeCell ref="A34:A36"/>
    <mergeCell ref="A37:A39"/>
    <mergeCell ref="A40:A42"/>
    <mergeCell ref="A43:A45"/>
    <mergeCell ref="H4:H6"/>
    <mergeCell ref="H7:H9"/>
    <mergeCell ref="H10:H12"/>
    <mergeCell ref="H13:H15"/>
    <mergeCell ref="H16:H18"/>
    <mergeCell ref="H19:H21"/>
    <mergeCell ref="H22:H24"/>
    <mergeCell ref="H25:H27"/>
    <mergeCell ref="H28:H30"/>
    <mergeCell ref="H31:H33"/>
    <mergeCell ref="H34:H36"/>
    <mergeCell ref="H37:H39"/>
    <mergeCell ref="H40:H42"/>
    <mergeCell ref="H43:H45"/>
    <mergeCell ref="I2:I3"/>
    <mergeCell ref="I4:I45"/>
    <mergeCell ref="O4:O6"/>
    <mergeCell ref="O7:O9"/>
    <mergeCell ref="O10:O12"/>
    <mergeCell ref="O13:O15"/>
    <mergeCell ref="O16:O18"/>
    <mergeCell ref="O19:O21"/>
    <mergeCell ref="O22:O24"/>
    <mergeCell ref="O25:O27"/>
    <mergeCell ref="O28:O30"/>
    <mergeCell ref="O31:O33"/>
    <mergeCell ref="O34:O36"/>
    <mergeCell ref="O37:O39"/>
    <mergeCell ref="O40:O42"/>
    <mergeCell ref="O43:O4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S14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25575</dc:creator>
  <cp:lastModifiedBy>Dong</cp:lastModifiedBy>
  <dcterms:created xsi:type="dcterms:W3CDTF">2025-11-17T03:27:00Z</dcterms:created>
  <dcterms:modified xsi:type="dcterms:W3CDTF">2026-08-06T03:01:36Z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0683DD3A589F470BA3D2340FD6118398_13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