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MAP上线\上线\2026-08\08-06\vns-0026-0029(附表34，附图-10，批注)\"/>
    </mc:Choice>
  </mc:AlternateContent>
  <bookViews>
    <workbookView windowWidth="28800" windowHeight="12255"/>
  </bookViews>
  <sheets>
    <sheet name="Table S13" sheetId="1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<sst xmlns="http://schemas.openxmlformats.org/spreadsheetml/2006/main" count="86" uniqueCount="32">
  <si>
    <t>Table S13. Mediation analysis of inflammation status in the association between IBD or its subtypes and cataract</t>
  </si>
  <si>
    <t>IBD</t>
  </si>
  <si>
    <t>UC</t>
  </si>
  <si>
    <t>CD</t>
  </si>
  <si>
    <t>Mediators</t>
  </si>
  <si>
    <t>Effect</t>
  </si>
  <si>
    <t>SE</t>
  </si>
  <si>
    <t>LLCI</t>
  </si>
  <si>
    <t>ULCI</t>
  </si>
  <si>
    <t>pval</t>
  </si>
  <si>
    <t>Proportion of mediation</t>
  </si>
  <si>
    <t>WBC count</t>
  </si>
  <si>
    <t>Indirect effect</t>
  </si>
  <si>
    <t>Direct effect</t>
  </si>
  <si>
    <t>Total effect</t>
  </si>
  <si>
    <t>RDW</t>
  </si>
  <si>
    <t>PLT count</t>
  </si>
  <si>
    <t>Lymphocyte count</t>
  </si>
  <si>
    <t>Monocyte count</t>
  </si>
  <si>
    <t>Neutrophil count</t>
  </si>
  <si>
    <t>Eosinophil count</t>
  </si>
  <si>
    <t>NA</t>
  </si>
  <si>
    <t>Basophil count</t>
  </si>
  <si>
    <t>Lymphocyte ratio</t>
  </si>
  <si>
    <t>Neutrophil ratio</t>
  </si>
  <si>
    <t>CRP</t>
  </si>
  <si>
    <t>Neutrophil to lymphocyte count ratio</t>
  </si>
  <si>
    <t>Platelet to lymphocyte count ratio</t>
  </si>
  <si>
    <t>Neutrophil to leukocyte count ratio</t>
  </si>
  <si>
    <t>Based on the fully adjusted model (Cox Model 2)</t>
  </si>
  <si>
    <t>NA means the proportion of indirect effects could not be explained because the direction of the indirect and direct effects were opposite</t>
  </si>
  <si>
    <t>IBD, inflammatory bowel disease; UC, ulcerative colitis; CD, Crohn's disease; WBC, white blood cell; RDW, erythrocyte distribution width; PLT, platelet; CRP, C-reactive protein.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</si>
</sst>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Times New Roman"/>
      <charset val="134"/>
    </font>
    <font>
      <b/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11" fontId="1" fillId="0" borderId="0" xfId="0" applyNumberFormat="1" applyFont="1" applyAlignment="1">
      <alignment horizontal="left" vertical="center"/>
    </xf>
    <xf numFmtId="10" fontId="2" fillId="0" borderId="0" xfId="0" applyNumberFormat="1" applyFont="1" applyAlignment="1">
      <alignment horizontal="left" vertical="center"/>
    </xf>
    <xf numFmtId="11" fontId="1" fillId="0" borderId="0" xfId="0" applyNumberFormat="1" applyFont="1" applyFill="1" applyAlignment="1">
      <alignment horizontal="left" wrapText="1"/>
    </xf>
    <xf numFmtId="11" fontId="1" fillId="0" borderId="0" xfId="0" applyNumberFormat="1" applyFont="1" applyFill="1" applyAlignment="1">
      <alignment horizontal="left"/>
    </xf>
    <xf numFmtId="11" fontId="1" fillId="0" borderId="0" xfId="0" applyNumberFormat="1" applyFont="1" applyFill="1" applyAlignment="1">
      <alignment horizontal="center"/>
    </xf>
    <xf numFmtId="10" fontId="1" fillId="0" borderId="0" xfId="0" applyNumberFormat="1" applyFont="1" applyAlignment="1">
      <alignment horizontal="left" vertical="center"/>
    </xf>
    <xf numFmtId="10" fontId="1" fillId="0" borderId="0" xfId="0" applyNumberFormat="1" applyFont="1" applyFill="1" applyAlignment="1">
      <alignment horizontal="left" vertical="center"/>
    </xf>
    <xf numFmtId="10" fontId="2" fillId="0" borderId="0" xfId="0" applyNumberFormat="1" applyFont="1" applyFill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11" fontId="1" fillId="0" borderId="0" xfId="0" applyNumberFormat="1" applyFont="1" applyFill="1" applyBorder="1" applyAlignment="1">
      <alignment horizontal="left"/>
    </xf>
    <xf numFmtId="11" fontId="1" fillId="0" borderId="0" xfId="0" applyNumberFormat="1" applyFont="1" applyBorder="1" applyAlignment="1">
      <alignment horizontal="left" vertical="center"/>
    </xf>
    <xf numFmtId="10" fontId="2" fillId="0" borderId="0" xfId="0" applyNumberFormat="1" applyFont="1" applyBorder="1" applyAlignment="1">
      <alignment horizontal="left" vertical="center"/>
    </xf>
    <xf numFmtId="11" fontId="1" fillId="0" borderId="0" xfId="0" applyNumberFormat="1" applyFont="1" applyFill="1" applyBorder="1" applyAlignment="1">
      <alignment horizontal="left" wrapText="1"/>
    </xf>
    <xf numFmtId="11" fontId="1" fillId="0" borderId="0" xfId="0" applyNumberFormat="1" applyFont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/>
    </xf>
    <xf numFmtId="11" fontId="1" fillId="0" borderId="3" xfId="0" applyNumberFormat="1" applyFont="1" applyBorder="1" applyAlignment="1">
      <alignment horizontal="left" vertical="center"/>
    </xf>
    <xf numFmtId="10" fontId="2" fillId="0" borderId="3" xfId="0" applyNumberFormat="1" applyFont="1" applyBorder="1" applyAlignment="1">
      <alignment horizontal="left" vertical="center"/>
    </xf>
    <xf numFmtId="11" fontId="1" fillId="0" borderId="3" xfId="0" applyNumberFormat="1" applyFont="1" applyBorder="1" applyAlignment="1">
      <alignment horizontal="left" vertical="center" wrapText="1"/>
    </xf>
    <xf numFmtId="11" fontId="1" fillId="0" borderId="3" xfId="0" applyNumberFormat="1" applyFont="1" applyFill="1" applyBorder="1" applyAlignment="1">
      <alignment horizontal="center"/>
    </xf>
    <xf numFmtId="0" fontId="1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48"/>
  <sheetViews>
    <sheetView tabSelected="1" zoomScale="55" zoomScaleNormal="55" workbookViewId="0">
      <selection activeCell="L57" sqref="L57"/>
    </sheetView>
  </sheetViews>
  <sheetFormatPr defaultColWidth="9" defaultRowHeight="15"/>
  <cols>
    <col min="1" max="1" width="14.5416666666667" style="1" customWidth="1"/>
    <col min="2" max="8" width="14.5416666666667" style="2" customWidth="1"/>
    <col min="9" max="9" width="2.54166666666667" style="2" customWidth="1"/>
    <col min="10" max="15" width="14.5416666666667" style="2" customWidth="1"/>
    <col min="16" max="16" width="2.54166666666667" style="2" customWidth="1"/>
    <col min="17" max="22" width="14.5416666666667" style="2" customWidth="1"/>
    <col min="23" max="16384" width="9" style="2"/>
  </cols>
  <sheetData>
    <row r="1" spans="1:22">
      <c r="A1" s="3" t="s">
        <v>0</v>
      </c>
      <c r="B1" s="3"/>
      <c r="C1" s="3"/>
      <c r="D1" s="3"/>
      <c r="E1" s="3"/>
      <c r="F1" s="3"/>
      <c r="G1" s="3"/>
      <c r="H1" s="3"/>
    </row>
    <row r="2" spans="1:22">
      <c r="A2" s="4"/>
      <c r="B2" s="5"/>
      <c r="C2" s="6" t="s">
        <v>1</v>
      </c>
      <c r="D2" s="6"/>
      <c r="E2" s="6"/>
      <c r="F2" s="6"/>
      <c r="G2" s="6"/>
      <c r="H2" s="6"/>
      <c r="I2" s="7"/>
      <c r="J2" s="7" t="s">
        <v>2</v>
      </c>
      <c r="K2" s="7"/>
      <c r="L2" s="7"/>
      <c r="M2" s="7"/>
      <c r="N2" s="7"/>
      <c r="O2" s="7"/>
      <c r="P2" s="7"/>
      <c r="Q2" s="7" t="s">
        <v>3</v>
      </c>
      <c r="R2" s="7"/>
      <c r="S2" s="7"/>
      <c r="T2" s="7"/>
      <c r="U2" s="7"/>
      <c r="V2" s="7"/>
    </row>
    <row r="3" ht="30" spans="1:22">
      <c r="A3" s="8" t="s">
        <v>4</v>
      </c>
      <c r="B3" s="9"/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1" t="s">
        <v>10</v>
      </c>
      <c r="I3" s="12"/>
      <c r="J3" s="10" t="s">
        <v>5</v>
      </c>
      <c r="K3" s="10" t="s">
        <v>6</v>
      </c>
      <c r="L3" s="10" t="s">
        <v>7</v>
      </c>
      <c r="M3" s="10" t="s">
        <v>8</v>
      </c>
      <c r="N3" s="10" t="s">
        <v>9</v>
      </c>
      <c r="O3" s="11" t="s">
        <v>10</v>
      </c>
      <c r="P3" s="12"/>
      <c r="Q3" s="10" t="s">
        <v>5</v>
      </c>
      <c r="R3" s="10" t="s">
        <v>6</v>
      </c>
      <c r="S3" s="10" t="s">
        <v>7</v>
      </c>
      <c r="T3" s="10" t="s">
        <v>8</v>
      </c>
      <c r="U3" s="10" t="s">
        <v>9</v>
      </c>
      <c r="V3" s="11" t="s">
        <v>10</v>
      </c>
    </row>
    <row r="4" spans="1:22">
      <c r="A4" s="13" t="s">
        <v>11</v>
      </c>
      <c r="B4" s="14" t="s">
        <v>12</v>
      </c>
      <c r="C4" s="15">
        <v>0.000170631604430795</v>
      </c>
      <c r="D4" s="15">
        <v>5.18423259953613e-5</v>
      </c>
      <c r="E4" s="15">
        <v>9.34371289112821e-5</v>
      </c>
      <c r="F4" s="15">
        <v>0.000300180315272442</v>
      </c>
      <c r="G4" s="15">
        <v>0.000997052809695739</v>
      </c>
      <c r="H4" s="16">
        <f>C4/C6</f>
        <v>0.010793544142672</v>
      </c>
      <c r="I4" s="17"/>
      <c r="J4" s="18">
        <v>0.000164561130753799</v>
      </c>
      <c r="K4" s="18">
        <v>5.11783271121338e-5</v>
      </c>
      <c r="L4" s="18">
        <v>9.01660441875616e-5</v>
      </c>
      <c r="M4" s="18">
        <v>0.000284004820757851</v>
      </c>
      <c r="N4" s="18">
        <v>0.00130242142021583</v>
      </c>
      <c r="O4" s="16">
        <f>J4/J6</f>
        <v>0.00978059427470855</v>
      </c>
      <c r="P4" s="19"/>
      <c r="Q4" s="18">
        <v>0.000196175</v>
      </c>
      <c r="R4" s="18">
        <v>6.67843e-5</v>
      </c>
      <c r="S4" s="18">
        <v>9.83695e-5</v>
      </c>
      <c r="T4" s="18">
        <v>0.000352704</v>
      </c>
      <c r="U4" s="18">
        <v>0.003309301</v>
      </c>
      <c r="V4" s="16">
        <f>Q4/Q6</f>
        <v>0.0129786890157916</v>
      </c>
    </row>
    <row r="5" spans="1:22">
      <c r="A5" s="13"/>
      <c r="B5" s="14" t="s">
        <v>13</v>
      </c>
      <c r="C5" s="15">
        <v>0.0156380408923266</v>
      </c>
      <c r="D5" s="15">
        <v>0.00419172801739011</v>
      </c>
      <c r="E5" s="15">
        <v>0.00845601504398336</v>
      </c>
      <c r="F5" s="15">
        <v>0.0246805948012513</v>
      </c>
      <c r="G5" s="15">
        <v>0.000190955510900861</v>
      </c>
      <c r="H5" s="16"/>
      <c r="I5" s="17"/>
      <c r="J5" s="18">
        <v>0.016660707981915</v>
      </c>
      <c r="K5" s="18">
        <v>0.00555502388174217</v>
      </c>
      <c r="L5" s="18">
        <v>0.00703404156728336</v>
      </c>
      <c r="M5" s="18">
        <v>0.0267875696066159</v>
      </c>
      <c r="N5" s="18">
        <v>0.00270676701349856</v>
      </c>
      <c r="O5" s="16"/>
      <c r="P5" s="19"/>
      <c r="Q5" s="18">
        <v>0.014918988</v>
      </c>
      <c r="R5" s="18">
        <v>0.006911755</v>
      </c>
      <c r="S5" s="18">
        <v>0.000489981</v>
      </c>
      <c r="T5" s="18">
        <v>0.027998429</v>
      </c>
      <c r="U5" s="18">
        <v>0.030889377</v>
      </c>
      <c r="V5" s="16"/>
    </row>
    <row r="6" spans="1:22">
      <c r="A6" s="13"/>
      <c r="B6" s="14" t="s">
        <v>14</v>
      </c>
      <c r="C6" s="15">
        <v>0.0158086724967574</v>
      </c>
      <c r="D6" s="15">
        <v>0.00420298371589896</v>
      </c>
      <c r="E6" s="15">
        <v>0.00860124753419589</v>
      </c>
      <c r="F6" s="15">
        <v>0.0249136347651705</v>
      </c>
      <c r="G6" s="15">
        <v>0.000169034181409923</v>
      </c>
      <c r="H6" s="16"/>
      <c r="I6" s="17"/>
      <c r="J6" s="18">
        <v>0.0168252691126688</v>
      </c>
      <c r="K6" s="18">
        <v>0.00556876684226824</v>
      </c>
      <c r="L6" s="18">
        <v>0.00717250244852503</v>
      </c>
      <c r="M6" s="18">
        <v>0.0269088121517249</v>
      </c>
      <c r="N6" s="18">
        <v>0.00251639034357781</v>
      </c>
      <c r="O6" s="16"/>
      <c r="P6" s="19"/>
      <c r="Q6" s="18">
        <v>0.015115163</v>
      </c>
      <c r="R6" s="18">
        <v>0.006916927</v>
      </c>
      <c r="S6" s="18">
        <v>0.0007175</v>
      </c>
      <c r="T6" s="18">
        <v>0.028273554</v>
      </c>
      <c r="U6" s="18">
        <v>0.028871082</v>
      </c>
      <c r="V6" s="16"/>
    </row>
    <row r="7" spans="1:22">
      <c r="A7" s="13" t="s">
        <v>15</v>
      </c>
      <c r="B7" s="14" t="s">
        <v>12</v>
      </c>
      <c r="C7" s="15">
        <v>0.000901753087958999</v>
      </c>
      <c r="D7" s="15">
        <v>0.000160944665384478</v>
      </c>
      <c r="E7" s="15">
        <v>0.000573428171440771</v>
      </c>
      <c r="F7" s="15">
        <v>0.00116957568136787</v>
      </c>
      <c r="G7" s="15">
        <v>2.10823409069233e-8</v>
      </c>
      <c r="H7" s="16">
        <f>C7/C9</f>
        <v>0.0569942049658522</v>
      </c>
      <c r="I7" s="17"/>
      <c r="J7" s="18">
        <v>0.000788125315732145</v>
      </c>
      <c r="K7" s="18">
        <v>0.000148799620855512</v>
      </c>
      <c r="L7" s="18">
        <v>0.000491351694924734</v>
      </c>
      <c r="M7" s="18">
        <v>0.00105614781009341</v>
      </c>
      <c r="N7" s="18">
        <v>1.1800806688191e-7</v>
      </c>
      <c r="O7" s="16">
        <f>J7/J9</f>
        <v>0.0467909874572193</v>
      </c>
      <c r="P7" s="19"/>
      <c r="Q7" s="18">
        <v>0.001235108</v>
      </c>
      <c r="R7" s="18">
        <v>0.00023115</v>
      </c>
      <c r="S7" s="18">
        <v>0.000802457</v>
      </c>
      <c r="T7" s="18">
        <v>0.001630374</v>
      </c>
      <c r="U7" s="18">
        <v>9.12608e-8</v>
      </c>
      <c r="V7" s="16">
        <f>Q7/Q9</f>
        <v>0.0815554102726928</v>
      </c>
    </row>
    <row r="8" spans="1:22">
      <c r="A8" s="13"/>
      <c r="B8" s="14" t="s">
        <v>13</v>
      </c>
      <c r="C8" s="15">
        <v>0.0149200850883833</v>
      </c>
      <c r="D8" s="15">
        <v>0.00448853475361369</v>
      </c>
      <c r="E8" s="15">
        <v>0.00633880992381983</v>
      </c>
      <c r="F8" s="15">
        <v>0.0231548245256532</v>
      </c>
      <c r="G8" s="15">
        <v>0.000887223332791299</v>
      </c>
      <c r="H8" s="16"/>
      <c r="I8" s="17"/>
      <c r="J8" s="18">
        <v>0.0160554028626959</v>
      </c>
      <c r="K8" s="18">
        <v>0.00580523866587057</v>
      </c>
      <c r="L8" s="18">
        <v>0.00421175349392481</v>
      </c>
      <c r="M8" s="18">
        <v>0.0276475827918407</v>
      </c>
      <c r="N8" s="18">
        <v>0.00568051343147199</v>
      </c>
      <c r="O8" s="16"/>
      <c r="P8" s="19"/>
      <c r="Q8" s="18">
        <v>0.013909295</v>
      </c>
      <c r="R8" s="18">
        <v>0.007896638</v>
      </c>
      <c r="S8" s="18">
        <v>-0.0005441</v>
      </c>
      <c r="T8" s="18">
        <v>0.030251087</v>
      </c>
      <c r="U8" s="18">
        <v>0.078167369</v>
      </c>
      <c r="V8" s="16"/>
    </row>
    <row r="9" spans="1:22">
      <c r="A9" s="13"/>
      <c r="B9" s="14" t="s">
        <v>14</v>
      </c>
      <c r="C9" s="15">
        <v>0.0158218381763423</v>
      </c>
      <c r="D9" s="15">
        <v>0.00451009030367584</v>
      </c>
      <c r="E9" s="15">
        <v>0.0071824782307854</v>
      </c>
      <c r="F9" s="15">
        <v>0.0240468700494785</v>
      </c>
      <c r="G9" s="15">
        <v>0.000451322985754913</v>
      </c>
      <c r="H9" s="16"/>
      <c r="I9" s="17"/>
      <c r="J9" s="18">
        <v>0.016843528178428</v>
      </c>
      <c r="K9" s="18">
        <v>0.00583309730040758</v>
      </c>
      <c r="L9" s="18">
        <v>0.0049676431440075</v>
      </c>
      <c r="M9" s="18">
        <v>0.0284355285815673</v>
      </c>
      <c r="N9" s="18">
        <v>0.00388219333677596</v>
      </c>
      <c r="O9" s="16"/>
      <c r="P9" s="19"/>
      <c r="Q9" s="18">
        <v>0.015144403</v>
      </c>
      <c r="R9" s="18">
        <v>0.00792375</v>
      </c>
      <c r="S9" s="18">
        <v>0.000431561</v>
      </c>
      <c r="T9" s="18">
        <v>0.031651388</v>
      </c>
      <c r="U9" s="18">
        <v>0.055970253</v>
      </c>
      <c r="V9" s="16"/>
    </row>
    <row r="10" spans="1:22">
      <c r="A10" s="13" t="s">
        <v>16</v>
      </c>
      <c r="B10" s="14" t="s">
        <v>12</v>
      </c>
      <c r="C10" s="15">
        <v>0.000649577783558617</v>
      </c>
      <c r="D10" s="15">
        <v>0.000117166106783166</v>
      </c>
      <c r="E10" s="15">
        <v>0.000390394129181008</v>
      </c>
      <c r="F10" s="15">
        <v>0.000838603748615498</v>
      </c>
      <c r="G10" s="15">
        <v>2.95510717026004e-8</v>
      </c>
      <c r="H10" s="16">
        <f>C10/C12</f>
        <v>0.0409085496030425</v>
      </c>
      <c r="I10" s="17"/>
      <c r="J10" s="18">
        <v>0.000646834059919761</v>
      </c>
      <c r="K10" s="18">
        <v>0.000128646237708578</v>
      </c>
      <c r="L10" s="18">
        <v>0.000369367063792066</v>
      </c>
      <c r="M10" s="18">
        <v>0.000879052760085516</v>
      </c>
      <c r="N10" s="18">
        <v>4.95606275494882e-7</v>
      </c>
      <c r="O10" s="16">
        <f>J10/J12</f>
        <v>0.0382516122979009</v>
      </c>
      <c r="P10" s="19"/>
      <c r="Q10" s="18">
        <v>0.00077142804704928</v>
      </c>
      <c r="R10" s="18">
        <v>0.000139144586805124</v>
      </c>
      <c r="S10" s="18">
        <v>0.000518255411380879</v>
      </c>
      <c r="T10" s="18">
        <v>0.00104308838373884</v>
      </c>
      <c r="U10" s="18">
        <v>2.9551189314527e-8</v>
      </c>
      <c r="V10" s="16">
        <f>Q10/Q12</f>
        <v>0.0508816057333405</v>
      </c>
    </row>
    <row r="11" spans="1:22">
      <c r="A11" s="13"/>
      <c r="B11" s="14" t="s">
        <v>13</v>
      </c>
      <c r="C11" s="15">
        <v>0.0152292003657969</v>
      </c>
      <c r="D11" s="15">
        <v>0.00456293174025831</v>
      </c>
      <c r="E11" s="15">
        <v>0.00629045150192917</v>
      </c>
      <c r="F11" s="15">
        <v>0.024047037513342</v>
      </c>
      <c r="G11" s="15">
        <v>0.000845080136117525</v>
      </c>
      <c r="H11" s="16"/>
      <c r="I11" s="17"/>
      <c r="J11" s="18">
        <v>0.0162631475346405</v>
      </c>
      <c r="K11" s="18">
        <v>0.00603156293128332</v>
      </c>
      <c r="L11" s="18">
        <v>0.00412753100652359</v>
      </c>
      <c r="M11" s="18">
        <v>0.0276775086613578</v>
      </c>
      <c r="N11" s="18">
        <v>0.00701059586797295</v>
      </c>
      <c r="O11" s="16"/>
      <c r="P11" s="19"/>
      <c r="Q11" s="18">
        <v>0.0143898082372804</v>
      </c>
      <c r="R11" s="18">
        <v>0.00764018178732202</v>
      </c>
      <c r="S11" s="18">
        <v>-0.00225716040572015</v>
      </c>
      <c r="T11" s="18">
        <v>0.0292448882180123</v>
      </c>
      <c r="U11" s="18">
        <v>0.0596410429545548</v>
      </c>
      <c r="V11" s="16"/>
    </row>
    <row r="12" spans="1:22">
      <c r="A12" s="13"/>
      <c r="B12" s="14" t="s">
        <v>14</v>
      </c>
      <c r="C12" s="15">
        <v>0.0158787781493555</v>
      </c>
      <c r="D12" s="15">
        <v>0.00454708617276441</v>
      </c>
      <c r="E12" s="15">
        <v>0.00697293361782059</v>
      </c>
      <c r="F12" s="15">
        <v>0.0246587324719739</v>
      </c>
      <c r="G12" s="15">
        <v>0.000479278834373266</v>
      </c>
      <c r="H12" s="16"/>
      <c r="I12" s="17"/>
      <c r="J12" s="18">
        <v>0.0169099815945603</v>
      </c>
      <c r="K12" s="18">
        <v>0.0060253355286222</v>
      </c>
      <c r="L12" s="18">
        <v>0.00470108772406721</v>
      </c>
      <c r="M12" s="18">
        <v>0.0284085251635842</v>
      </c>
      <c r="N12" s="18">
        <v>0.0050086074723019</v>
      </c>
      <c r="O12" s="16"/>
      <c r="P12" s="19"/>
      <c r="Q12" s="18">
        <v>0.0151612362843297</v>
      </c>
      <c r="R12" s="18">
        <v>0.0076317976155321</v>
      </c>
      <c r="S12" s="18">
        <v>-0.00142703813580034</v>
      </c>
      <c r="T12" s="18">
        <v>0.0299356250243509</v>
      </c>
      <c r="U12" s="18">
        <v>0.0469680906663767</v>
      </c>
      <c r="V12" s="16"/>
    </row>
    <row r="13" spans="1:22">
      <c r="A13" s="13" t="s">
        <v>17</v>
      </c>
      <c r="B13" s="14" t="s">
        <v>12</v>
      </c>
      <c r="C13" s="15">
        <v>0.000112922965280266</v>
      </c>
      <c r="D13" s="15">
        <v>5.51482782403784e-5</v>
      </c>
      <c r="E13" s="15">
        <v>1.45166512361049e-5</v>
      </c>
      <c r="F13" s="15">
        <v>0.00020666142151991</v>
      </c>
      <c r="G13" s="15">
        <v>0.0405968074949435</v>
      </c>
      <c r="H13" s="16">
        <f>C13/C15</f>
        <v>0.00709888957808371</v>
      </c>
      <c r="I13" s="17"/>
      <c r="J13" s="18">
        <v>9.44672e-5</v>
      </c>
      <c r="K13" s="18">
        <v>4.66809e-5</v>
      </c>
      <c r="L13" s="18">
        <v>1.27619e-5</v>
      </c>
      <c r="M13" s="18">
        <v>0.000176238</v>
      </c>
      <c r="N13" s="18">
        <v>0.043003239</v>
      </c>
      <c r="O13" s="16">
        <f>J13/J15</f>
        <v>0.00558901748881261</v>
      </c>
      <c r="P13" s="19"/>
      <c r="Q13" s="18">
        <v>0.000160351</v>
      </c>
      <c r="R13" s="18">
        <v>7.6587e-5</v>
      </c>
      <c r="S13" s="18">
        <v>2.24823e-5</v>
      </c>
      <c r="T13" s="18">
        <v>0.000296651</v>
      </c>
      <c r="U13" s="18">
        <v>0.036285871</v>
      </c>
      <c r="V13" s="16">
        <f>Q13/Q15</f>
        <v>0.0105953960961875</v>
      </c>
    </row>
    <row r="14" spans="1:22">
      <c r="A14" s="13"/>
      <c r="B14" s="14" t="s">
        <v>13</v>
      </c>
      <c r="C14" s="15">
        <v>0.015794207866687</v>
      </c>
      <c r="D14" s="15">
        <v>0.00416903497800671</v>
      </c>
      <c r="E14" s="15">
        <v>0.0082634465537768</v>
      </c>
      <c r="F14" s="15">
        <v>0.0225084009283848</v>
      </c>
      <c r="G14" s="15">
        <v>0.000151586097180735</v>
      </c>
      <c r="H14" s="16"/>
      <c r="I14" s="17"/>
      <c r="J14" s="18">
        <v>0.016807824</v>
      </c>
      <c r="K14" s="18">
        <v>0.005029544</v>
      </c>
      <c r="L14" s="18">
        <v>0.006628041</v>
      </c>
      <c r="M14" s="18">
        <v>0.02555711</v>
      </c>
      <c r="N14" s="18">
        <v>0.000832314</v>
      </c>
      <c r="O14" s="16"/>
      <c r="P14" s="19"/>
      <c r="Q14" s="18">
        <v>0.014973675</v>
      </c>
      <c r="R14" s="18">
        <v>0.00800798</v>
      </c>
      <c r="S14" s="18">
        <v>-0.004318601</v>
      </c>
      <c r="T14" s="18">
        <v>0.027243336</v>
      </c>
      <c r="U14" s="18">
        <v>0.061505447</v>
      </c>
      <c r="V14" s="16"/>
    </row>
    <row r="15" spans="1:22">
      <c r="A15" s="13"/>
      <c r="B15" s="14" t="s">
        <v>14</v>
      </c>
      <c r="C15" s="15">
        <v>0.0159071308319672</v>
      </c>
      <c r="D15" s="15">
        <v>0.00416376130214149</v>
      </c>
      <c r="E15" s="15">
        <v>0.00838417495694857</v>
      </c>
      <c r="F15" s="15">
        <v>0.0226276606662433</v>
      </c>
      <c r="G15" s="15">
        <v>0.000133248762198582</v>
      </c>
      <c r="H15" s="16"/>
      <c r="I15" s="17"/>
      <c r="J15" s="18">
        <v>0.016902291</v>
      </c>
      <c r="K15" s="18">
        <v>0.005027405</v>
      </c>
      <c r="L15" s="18">
        <v>0.006716744</v>
      </c>
      <c r="M15" s="18">
        <v>0.025671117</v>
      </c>
      <c r="N15" s="18">
        <v>0.000773715</v>
      </c>
      <c r="O15" s="16"/>
      <c r="P15" s="19"/>
      <c r="Q15" s="18">
        <v>0.015134026</v>
      </c>
      <c r="R15" s="18">
        <v>0.008008418</v>
      </c>
      <c r="S15" s="18">
        <v>-0.004120457</v>
      </c>
      <c r="T15" s="18">
        <v>0.027486924</v>
      </c>
      <c r="U15" s="18">
        <v>0.058789421</v>
      </c>
      <c r="V15" s="16"/>
    </row>
    <row r="16" spans="1:22">
      <c r="A16" s="13" t="s">
        <v>18</v>
      </c>
      <c r="B16" s="14" t="s">
        <v>12</v>
      </c>
      <c r="C16" s="15">
        <v>3.67093283912483e-5</v>
      </c>
      <c r="D16" s="15">
        <v>2.97257351117287e-5</v>
      </c>
      <c r="E16" s="15">
        <v>7.49061611175807e-6</v>
      </c>
      <c r="F16" s="15">
        <v>0.000100708510396403</v>
      </c>
      <c r="G16" s="15">
        <v>0.2168549753857</v>
      </c>
      <c r="H16" s="20">
        <f>C16/C18</f>
        <v>0.00231086741393858</v>
      </c>
      <c r="I16" s="17"/>
      <c r="J16" s="18">
        <v>4.53654e-5</v>
      </c>
      <c r="K16" s="18">
        <v>3.67827e-5</v>
      </c>
      <c r="L16" s="18">
        <v>8.21592e-6</v>
      </c>
      <c r="M16" s="18">
        <v>0.000134678</v>
      </c>
      <c r="N16" s="18">
        <v>0.217450874</v>
      </c>
      <c r="O16" s="20">
        <f>J16/J18</f>
        <v>0.00268532453043195</v>
      </c>
      <c r="P16" s="19"/>
      <c r="Q16" s="18">
        <v>2.61169e-5</v>
      </c>
      <c r="R16" s="18">
        <v>3.15715e-5</v>
      </c>
      <c r="S16" s="18">
        <v>-4.72808e-6</v>
      </c>
      <c r="T16" s="18">
        <v>0.000106448</v>
      </c>
      <c r="U16" s="18">
        <v>0.408106929</v>
      </c>
      <c r="V16" s="21">
        <f>Q16/Q18</f>
        <v>0.00173077019933258</v>
      </c>
    </row>
    <row r="17" spans="1:22">
      <c r="A17" s="13"/>
      <c r="B17" s="14" t="s">
        <v>13</v>
      </c>
      <c r="C17" s="15">
        <v>0.0158488097497811</v>
      </c>
      <c r="D17" s="15">
        <v>0.00416201535055729</v>
      </c>
      <c r="E17" s="15">
        <v>0.00837859262003194</v>
      </c>
      <c r="F17" s="15">
        <v>0.022551704251452</v>
      </c>
      <c r="G17" s="15">
        <v>0.000140114966848196</v>
      </c>
      <c r="H17" s="20"/>
      <c r="I17" s="17"/>
      <c r="J17" s="18">
        <v>0.016848459</v>
      </c>
      <c r="K17" s="18">
        <v>0.005023992</v>
      </c>
      <c r="L17" s="18">
        <v>0.006696174</v>
      </c>
      <c r="M17" s="18">
        <v>0.025626186</v>
      </c>
      <c r="N17" s="18">
        <v>0.000797676</v>
      </c>
      <c r="O17" s="20"/>
      <c r="P17" s="19"/>
      <c r="Q17" s="18">
        <v>0.015063639</v>
      </c>
      <c r="R17" s="18">
        <v>0.008008596</v>
      </c>
      <c r="S17" s="18">
        <v>-0.004232162</v>
      </c>
      <c r="T17" s="18">
        <v>0.027361828</v>
      </c>
      <c r="U17" s="18">
        <v>0.059980917</v>
      </c>
      <c r="V17" s="21"/>
    </row>
    <row r="18" spans="1:22">
      <c r="A18" s="13"/>
      <c r="B18" s="14" t="s">
        <v>14</v>
      </c>
      <c r="C18" s="15">
        <v>0.0158855190781724</v>
      </c>
      <c r="D18" s="15">
        <v>0.00416563917280093</v>
      </c>
      <c r="E18" s="15">
        <v>0.00837070288393981</v>
      </c>
      <c r="F18" s="15">
        <v>0.0226095157373031</v>
      </c>
      <c r="G18" s="15">
        <v>0.000137031954082488</v>
      </c>
      <c r="H18" s="20"/>
      <c r="I18" s="17"/>
      <c r="J18" s="18">
        <v>0.016893824</v>
      </c>
      <c r="K18" s="18">
        <v>0.005028376</v>
      </c>
      <c r="L18" s="18">
        <v>0.006710455</v>
      </c>
      <c r="M18" s="18">
        <v>0.025667851</v>
      </c>
      <c r="N18" s="18">
        <v>0.000780278</v>
      </c>
      <c r="O18" s="20"/>
      <c r="P18" s="19"/>
      <c r="Q18" s="18">
        <v>0.015089756</v>
      </c>
      <c r="R18" s="18">
        <v>0.008010395</v>
      </c>
      <c r="S18" s="18">
        <v>-0.004189924</v>
      </c>
      <c r="T18" s="18">
        <v>0.027413736</v>
      </c>
      <c r="U18" s="18">
        <v>0.059595862</v>
      </c>
      <c r="V18" s="21"/>
    </row>
    <row r="19" spans="1:22">
      <c r="A19" s="13" t="s">
        <v>19</v>
      </c>
      <c r="B19" s="14" t="s">
        <v>12</v>
      </c>
      <c r="C19" s="15">
        <v>0.000757272196719138</v>
      </c>
      <c r="D19" s="15">
        <v>0.000122476642409396</v>
      </c>
      <c r="E19" s="15">
        <v>0.000538675199380659</v>
      </c>
      <c r="F19" s="15">
        <v>0.000948751439026188</v>
      </c>
      <c r="G19" s="15">
        <v>6.28975889847915e-10</v>
      </c>
      <c r="H19" s="16">
        <f>C19/C21</f>
        <v>0.0475263221055424</v>
      </c>
      <c r="I19" s="17"/>
      <c r="J19" s="18">
        <v>0.000660974</v>
      </c>
      <c r="K19" s="18">
        <v>0.00011606</v>
      </c>
      <c r="L19" s="18">
        <v>0.000449971</v>
      </c>
      <c r="M19" s="18">
        <v>0.000872186</v>
      </c>
      <c r="N19" s="18">
        <v>1.23306e-8</v>
      </c>
      <c r="O19" s="16">
        <f>J19/J21</f>
        <v>0.0390752065924181</v>
      </c>
      <c r="P19" s="19"/>
      <c r="Q19" s="18">
        <v>0.001006474</v>
      </c>
      <c r="R19" s="18">
        <v>0.000172257</v>
      </c>
      <c r="S19" s="18">
        <v>0.00066318</v>
      </c>
      <c r="T19" s="18">
        <v>0.001357198</v>
      </c>
      <c r="U19" s="18">
        <v>5.13156e-9</v>
      </c>
      <c r="V19" s="22">
        <f>Q19/Q21</f>
        <v>0.0662974465502963</v>
      </c>
    </row>
    <row r="20" spans="1:22">
      <c r="A20" s="13"/>
      <c r="B20" s="14" t="s">
        <v>13</v>
      </c>
      <c r="C20" s="15">
        <v>0.0151764706886961</v>
      </c>
      <c r="D20" s="15">
        <v>0.00417916277348972</v>
      </c>
      <c r="E20" s="15">
        <v>0.00778956607569991</v>
      </c>
      <c r="F20" s="15">
        <v>0.0219962707125509</v>
      </c>
      <c r="G20" s="15">
        <v>0.000281820188753138</v>
      </c>
      <c r="H20" s="16"/>
      <c r="I20" s="17"/>
      <c r="J20" s="18">
        <v>0.016254458</v>
      </c>
      <c r="K20" s="18">
        <v>0.005035788</v>
      </c>
      <c r="L20" s="18">
        <v>0.006017578</v>
      </c>
      <c r="M20" s="18">
        <v>0.025005731</v>
      </c>
      <c r="N20" s="18">
        <v>0.001247514</v>
      </c>
      <c r="O20" s="16"/>
      <c r="P20" s="19"/>
      <c r="Q20" s="18">
        <v>0.014174714</v>
      </c>
      <c r="R20" s="18">
        <v>0.008009056</v>
      </c>
      <c r="S20" s="18">
        <v>-0.005228858</v>
      </c>
      <c r="T20" s="18">
        <v>0.026629443</v>
      </c>
      <c r="U20" s="18">
        <v>0.07675451</v>
      </c>
      <c r="V20" s="22"/>
    </row>
    <row r="21" spans="1:22">
      <c r="A21" s="13"/>
      <c r="B21" s="14" t="s">
        <v>14</v>
      </c>
      <c r="C21" s="15">
        <v>0.0159337428854152</v>
      </c>
      <c r="D21" s="15">
        <v>0.00417049761116885</v>
      </c>
      <c r="E21" s="15">
        <v>0.00842146296190574</v>
      </c>
      <c r="F21" s="15">
        <v>0.0227149737118636</v>
      </c>
      <c r="G21" s="15">
        <v>0.000133135217054988</v>
      </c>
      <c r="H21" s="16"/>
      <c r="I21" s="17"/>
      <c r="J21" s="18">
        <v>0.016915432</v>
      </c>
      <c r="K21" s="18">
        <v>0.005033995</v>
      </c>
      <c r="L21" s="18">
        <v>0.006722432</v>
      </c>
      <c r="M21" s="18">
        <v>0.025647659</v>
      </c>
      <c r="N21" s="18">
        <v>0.000778747</v>
      </c>
      <c r="O21" s="16"/>
      <c r="P21" s="19"/>
      <c r="Q21" s="18">
        <v>0.015181188</v>
      </c>
      <c r="R21" s="18">
        <v>0.008011118</v>
      </c>
      <c r="S21" s="18">
        <v>-0.00411282</v>
      </c>
      <c r="T21" s="18">
        <v>0.02753522</v>
      </c>
      <c r="U21" s="18">
        <v>0.058090427</v>
      </c>
      <c r="V21" s="22"/>
    </row>
    <row r="22" spans="1:22">
      <c r="A22" s="13" t="s">
        <v>20</v>
      </c>
      <c r="B22" s="14" t="s">
        <v>12</v>
      </c>
      <c r="C22" s="15">
        <v>0.000315771827655416</v>
      </c>
      <c r="D22" s="15">
        <v>7.25766027315395e-5</v>
      </c>
      <c r="E22" s="15">
        <v>0.000209807408186402</v>
      </c>
      <c r="F22" s="15">
        <v>0.000456216613663461</v>
      </c>
      <c r="G22" s="15">
        <v>1.35594477171569e-5</v>
      </c>
      <c r="H22" s="16">
        <f>C22/C24</f>
        <v>0.0198500036527294</v>
      </c>
      <c r="I22" s="17"/>
      <c r="J22" s="18">
        <v>0.000522972</v>
      </c>
      <c r="K22" s="18">
        <v>0.000104814</v>
      </c>
      <c r="L22" s="18">
        <v>0.000363951</v>
      </c>
      <c r="M22" s="18">
        <v>0.000735124</v>
      </c>
      <c r="N22" s="18">
        <v>6.05335e-7</v>
      </c>
      <c r="O22" s="16">
        <f>J22/J24</f>
        <v>0.0308909820142837</v>
      </c>
      <c r="P22" s="19"/>
      <c r="Q22" s="18">
        <v>-7.54123e-5</v>
      </c>
      <c r="R22" s="18">
        <v>8.55415e-5</v>
      </c>
      <c r="S22" s="18">
        <v>-0.000228287</v>
      </c>
      <c r="T22" s="18">
        <v>8.13727e-5</v>
      </c>
      <c r="U22" s="18">
        <v>0.377999848</v>
      </c>
      <c r="V22" s="21" t="s">
        <v>21</v>
      </c>
    </row>
    <row r="23" spans="1:22">
      <c r="A23" s="13"/>
      <c r="B23" s="14" t="s">
        <v>13</v>
      </c>
      <c r="C23" s="15">
        <v>0.0155921258825799</v>
      </c>
      <c r="D23" s="15">
        <v>0.00414851748711647</v>
      </c>
      <c r="E23" s="15">
        <v>0.00808201533299297</v>
      </c>
      <c r="F23" s="15">
        <v>0.0223629025959942</v>
      </c>
      <c r="G23" s="15">
        <v>0.0001709477322591</v>
      </c>
      <c r="H23" s="16"/>
      <c r="I23" s="17"/>
      <c r="J23" s="18">
        <v>0.016406629</v>
      </c>
      <c r="K23" s="18">
        <v>0.005008806</v>
      </c>
      <c r="L23" s="18">
        <v>0.006325381</v>
      </c>
      <c r="M23" s="18">
        <v>0.025139964</v>
      </c>
      <c r="N23" s="18">
        <v>0.00105454</v>
      </c>
      <c r="O23" s="16"/>
      <c r="P23" s="19"/>
      <c r="Q23" s="18">
        <v>0.015198462</v>
      </c>
      <c r="R23" s="18">
        <v>0.008008438</v>
      </c>
      <c r="S23" s="18">
        <v>-0.004098557</v>
      </c>
      <c r="T23" s="18">
        <v>0.027663773</v>
      </c>
      <c r="U23" s="18">
        <v>0.05772166</v>
      </c>
      <c r="V23" s="21"/>
    </row>
    <row r="24" spans="1:22">
      <c r="A24" s="13"/>
      <c r="B24" s="14" t="s">
        <v>14</v>
      </c>
      <c r="C24" s="15">
        <v>0.0159078977102353</v>
      </c>
      <c r="D24" s="15">
        <v>0.00416408267535628</v>
      </c>
      <c r="E24" s="15">
        <v>0.00837908152690535</v>
      </c>
      <c r="F24" s="15">
        <v>0.022643665713097</v>
      </c>
      <c r="G24" s="15">
        <v>0.000133308573865997</v>
      </c>
      <c r="H24" s="16"/>
      <c r="I24" s="17"/>
      <c r="J24" s="18">
        <v>0.016929601</v>
      </c>
      <c r="K24" s="18">
        <v>0.005033312</v>
      </c>
      <c r="L24" s="18">
        <v>0.006781331</v>
      </c>
      <c r="M24" s="18">
        <v>0.02572594</v>
      </c>
      <c r="N24" s="18">
        <v>0.000769577</v>
      </c>
      <c r="O24" s="16"/>
      <c r="P24" s="19"/>
      <c r="Q24" s="18">
        <v>0.015123049</v>
      </c>
      <c r="R24" s="18">
        <v>0.008010192</v>
      </c>
      <c r="S24" s="18">
        <v>-0.004132246</v>
      </c>
      <c r="T24" s="18">
        <v>0.027554843</v>
      </c>
      <c r="U24" s="18">
        <v>0.059029206</v>
      </c>
      <c r="V24" s="21"/>
    </row>
    <row r="25" spans="1:22">
      <c r="A25" s="13" t="s">
        <v>22</v>
      </c>
      <c r="B25" s="14" t="s">
        <v>12</v>
      </c>
      <c r="C25" s="15">
        <v>-4.9368501699681e-6</v>
      </c>
      <c r="D25" s="15">
        <v>1.6502167190079e-5</v>
      </c>
      <c r="E25" s="15">
        <v>-3.87310167266694e-5</v>
      </c>
      <c r="F25" s="15">
        <v>2.74699190407614e-5</v>
      </c>
      <c r="G25" s="15">
        <v>0.764815108988573</v>
      </c>
      <c r="H25" s="20" t="s">
        <v>21</v>
      </c>
      <c r="I25" s="17"/>
      <c r="J25" s="18">
        <v>-5.83670465319619e-6</v>
      </c>
      <c r="K25" s="18">
        <v>1.96032549137453e-5</v>
      </c>
      <c r="L25" s="18">
        <v>-5.03421420359277e-5</v>
      </c>
      <c r="M25" s="18">
        <v>3.07121860474388e-5</v>
      </c>
      <c r="N25" s="18">
        <v>0.76590038372133</v>
      </c>
      <c r="O25" s="20" t="s">
        <v>21</v>
      </c>
      <c r="P25" s="19"/>
      <c r="Q25" s="18">
        <v>-2.20418971592462e-6</v>
      </c>
      <c r="R25" s="18">
        <v>1.36455209376871e-5</v>
      </c>
      <c r="S25" s="18">
        <v>-2.87222908456205e-5</v>
      </c>
      <c r="T25" s="18">
        <v>2.75932569028088e-5</v>
      </c>
      <c r="U25" s="18">
        <v>0.871674327518513</v>
      </c>
      <c r="V25" s="21" t="s">
        <v>21</v>
      </c>
    </row>
    <row r="26" spans="1:22">
      <c r="A26" s="13"/>
      <c r="B26" s="14" t="s">
        <v>13</v>
      </c>
      <c r="C26" s="15">
        <v>0.0158983677802109</v>
      </c>
      <c r="D26" s="15">
        <v>0.0041645055876572</v>
      </c>
      <c r="E26" s="15">
        <v>0.00837883569012006</v>
      </c>
      <c r="F26" s="15">
        <v>0.0226273284906378</v>
      </c>
      <c r="G26" s="15">
        <v>0.00013476256548478</v>
      </c>
      <c r="H26" s="20"/>
      <c r="I26" s="17"/>
      <c r="J26" s="18">
        <v>0.0169056922892423</v>
      </c>
      <c r="K26" s="18">
        <v>0.00502799701220568</v>
      </c>
      <c r="L26" s="18">
        <v>0.00671238820230893</v>
      </c>
      <c r="M26" s="18">
        <v>0.0256857065336604</v>
      </c>
      <c r="N26" s="18">
        <v>0.000772928712241691</v>
      </c>
      <c r="O26" s="20"/>
      <c r="P26" s="19"/>
      <c r="Q26" s="18">
        <v>0.0151046277877197</v>
      </c>
      <c r="R26" s="18">
        <v>0.00800960979555877</v>
      </c>
      <c r="S26" s="18">
        <v>-0.00417069610155649</v>
      </c>
      <c r="T26" s="18">
        <v>0.0274593258725198</v>
      </c>
      <c r="U26" s="18">
        <v>0.0593201330602751</v>
      </c>
      <c r="V26" s="21"/>
    </row>
    <row r="27" spans="1:22">
      <c r="A27" s="13"/>
      <c r="B27" s="18" t="s">
        <v>14</v>
      </c>
      <c r="C27" s="15">
        <v>0.0158934309300409</v>
      </c>
      <c r="D27" s="15">
        <v>0.00416456991742757</v>
      </c>
      <c r="E27" s="15">
        <v>0.00836942127931962</v>
      </c>
      <c r="F27" s="15">
        <v>0.0226207166435239</v>
      </c>
      <c r="G27" s="15">
        <v>0.000135443704886238</v>
      </c>
      <c r="H27" s="20"/>
      <c r="I27" s="17"/>
      <c r="J27" s="18">
        <v>0.0168998555845891</v>
      </c>
      <c r="K27" s="18">
        <v>0.00502768710393247</v>
      </c>
      <c r="L27" s="18">
        <v>0.0067144714459676</v>
      </c>
      <c r="M27" s="18">
        <v>0.0256674254650183</v>
      </c>
      <c r="N27" s="18">
        <v>0.000775602639878418</v>
      </c>
      <c r="O27" s="20"/>
      <c r="P27" s="19"/>
      <c r="Q27" s="18">
        <v>0.0151024235980037</v>
      </c>
      <c r="R27" s="18">
        <v>0.00800844175908523</v>
      </c>
      <c r="S27" s="18">
        <v>-0.00416364600068537</v>
      </c>
      <c r="T27" s="18">
        <v>0.0274322261888914</v>
      </c>
      <c r="U27" s="18">
        <v>0.0593201581599784</v>
      </c>
      <c r="V27" s="21"/>
    </row>
    <row r="28" spans="1:22">
      <c r="A28" s="13" t="s">
        <v>23</v>
      </c>
      <c r="B28" s="18" t="s">
        <v>12</v>
      </c>
      <c r="C28" s="15">
        <v>0.000826468325263643</v>
      </c>
      <c r="D28" s="15">
        <v>0.000194488167462776</v>
      </c>
      <c r="E28" s="15">
        <v>0.000464286346835484</v>
      </c>
      <c r="F28" s="15">
        <v>0.00122695440767944</v>
      </c>
      <c r="G28" s="15">
        <v>2.14293171646922e-5</v>
      </c>
      <c r="H28" s="16">
        <f>C28/C30</f>
        <v>0.051716665425979</v>
      </c>
      <c r="I28" s="17"/>
      <c r="J28" s="18">
        <v>0.00070282606483639</v>
      </c>
      <c r="K28" s="18">
        <v>0.000161873183874496</v>
      </c>
      <c r="L28" s="18">
        <v>0.000391736257305436</v>
      </c>
      <c r="M28" s="18">
        <v>0.000987667936061145</v>
      </c>
      <c r="N28" s="18">
        <v>1.41299978499096e-5</v>
      </c>
      <c r="O28" s="16">
        <f>J28/J30</f>
        <v>0.0414970136426474</v>
      </c>
      <c r="P28" s="19"/>
      <c r="Q28" s="18">
        <v>0.001152514</v>
      </c>
      <c r="R28" s="18">
        <v>0.000277768</v>
      </c>
      <c r="S28" s="18">
        <v>0.000677568</v>
      </c>
      <c r="T28" s="18">
        <v>0.00174223</v>
      </c>
      <c r="U28" s="18">
        <v>3.33648e-5</v>
      </c>
      <c r="V28" s="16">
        <f>Q28/Q30</f>
        <v>0.0754335214905038</v>
      </c>
    </row>
    <row r="29" spans="1:22">
      <c r="A29" s="13"/>
      <c r="B29" s="18" t="s">
        <v>13</v>
      </c>
      <c r="C29" s="15">
        <v>0.015154228002626</v>
      </c>
      <c r="D29" s="15">
        <v>0.00407304855479223</v>
      </c>
      <c r="E29" s="15">
        <v>0.00683598659705371</v>
      </c>
      <c r="F29" s="15">
        <v>0.022214027760332</v>
      </c>
      <c r="G29" s="15">
        <v>0.000198741607688197</v>
      </c>
      <c r="H29" s="16"/>
      <c r="I29" s="17"/>
      <c r="J29" s="18">
        <v>0.0162339605407925</v>
      </c>
      <c r="K29" s="18">
        <v>0.00494342724133896</v>
      </c>
      <c r="L29" s="18">
        <v>0.00597871850716031</v>
      </c>
      <c r="M29" s="18">
        <v>0.0247870289475433</v>
      </c>
      <c r="N29" s="18">
        <v>0.00102363621098896</v>
      </c>
      <c r="O29" s="16"/>
      <c r="P29" s="19"/>
      <c r="Q29" s="18">
        <v>0.014126026</v>
      </c>
      <c r="R29" s="18">
        <v>0.007209267</v>
      </c>
      <c r="S29" s="18">
        <v>-0.000121663</v>
      </c>
      <c r="T29" s="18">
        <v>0.028115991</v>
      </c>
      <c r="U29" s="18">
        <v>0.050062894</v>
      </c>
      <c r="V29" s="16"/>
    </row>
    <row r="30" spans="1:22">
      <c r="A30" s="13"/>
      <c r="B30" s="18" t="s">
        <v>14</v>
      </c>
      <c r="C30" s="15">
        <v>0.0159806963278897</v>
      </c>
      <c r="D30" s="15">
        <v>0.00410632043275864</v>
      </c>
      <c r="E30" s="15">
        <v>0.00758621623351131</v>
      </c>
      <c r="F30" s="15">
        <v>0.0230529175879174</v>
      </c>
      <c r="G30" s="15">
        <v>9.95313827284052e-5</v>
      </c>
      <c r="H30" s="16"/>
      <c r="I30" s="17"/>
      <c r="J30" s="18">
        <v>0.0169367866056289</v>
      </c>
      <c r="K30" s="18">
        <v>0.00496688561509591</v>
      </c>
      <c r="L30" s="18">
        <v>0.00670430954753632</v>
      </c>
      <c r="M30" s="18">
        <v>0.0255827868803428</v>
      </c>
      <c r="N30" s="18">
        <v>0.000649769485031192</v>
      </c>
      <c r="O30" s="16"/>
      <c r="P30" s="19"/>
      <c r="Q30" s="18">
        <v>0.015278539</v>
      </c>
      <c r="R30" s="18">
        <v>0.007245302</v>
      </c>
      <c r="S30" s="18">
        <v>0.001084031</v>
      </c>
      <c r="T30" s="18">
        <v>0.029360071</v>
      </c>
      <c r="U30" s="18">
        <v>0.034966051</v>
      </c>
      <c r="V30" s="16"/>
    </row>
    <row r="31" spans="1:22">
      <c r="A31" s="13" t="s">
        <v>24</v>
      </c>
      <c r="B31" s="18" t="s">
        <v>12</v>
      </c>
      <c r="C31" s="15">
        <v>0.000427926297407483</v>
      </c>
      <c r="D31" s="15">
        <v>0.000152051856444167</v>
      </c>
      <c r="E31" s="15">
        <v>0.000143682130391949</v>
      </c>
      <c r="F31" s="15">
        <v>0.000728086984422125</v>
      </c>
      <c r="G31" s="15">
        <v>0.00488768264558781</v>
      </c>
      <c r="H31" s="16">
        <f>C31/C33</f>
        <v>0.0268487030456834</v>
      </c>
      <c r="I31" s="17"/>
      <c r="J31" s="18">
        <v>0.000339001798879946</v>
      </c>
      <c r="K31" s="18">
        <v>0.000117149507664684</v>
      </c>
      <c r="L31" s="18">
        <v>0.000117700818924987</v>
      </c>
      <c r="M31" s="18">
        <v>0.000545869779173912</v>
      </c>
      <c r="N31" s="18">
        <v>0.00380666863011048</v>
      </c>
      <c r="O31" s="16">
        <f>J31/J33</f>
        <v>0.0200407170577439</v>
      </c>
      <c r="P31" s="19"/>
      <c r="Q31" s="18">
        <v>0.000651334192790395</v>
      </c>
      <c r="R31" s="18">
        <v>0.000234074710233024</v>
      </c>
      <c r="S31" s="18">
        <v>0.000237745015277652</v>
      </c>
      <c r="T31" s="18">
        <v>0.00115601372065675</v>
      </c>
      <c r="U31" s="18">
        <v>0.00539267322840181</v>
      </c>
      <c r="V31" s="16">
        <f>Q31/Q33</f>
        <v>0.0428587520910259</v>
      </c>
    </row>
    <row r="32" spans="1:22">
      <c r="A32" s="13"/>
      <c r="B32" s="18" t="s">
        <v>13</v>
      </c>
      <c r="C32" s="15">
        <v>0.0155105082958524</v>
      </c>
      <c r="D32" s="15">
        <v>0.00407518468335349</v>
      </c>
      <c r="E32" s="15">
        <v>0.00720137458320032</v>
      </c>
      <c r="F32" s="15">
        <v>0.0225820427483646</v>
      </c>
      <c r="G32" s="15">
        <v>0.000141182618398204</v>
      </c>
      <c r="H32" s="16"/>
      <c r="I32" s="17"/>
      <c r="J32" s="18">
        <v>0.0165766503658191</v>
      </c>
      <c r="K32" s="18">
        <v>0.00494908269843694</v>
      </c>
      <c r="L32" s="18">
        <v>0.00636641710830123</v>
      </c>
      <c r="M32" s="18">
        <v>0.0250995673753165</v>
      </c>
      <c r="N32" s="18">
        <v>0.000809753979420255</v>
      </c>
      <c r="O32" s="16"/>
      <c r="P32" s="19"/>
      <c r="Q32" s="18">
        <v>0.0145458930014838</v>
      </c>
      <c r="R32" s="18">
        <v>0.00721070619774147</v>
      </c>
      <c r="S32" s="18">
        <v>0.000263965862368774</v>
      </c>
      <c r="T32" s="18">
        <v>0.0285902255093937</v>
      </c>
      <c r="U32" s="18">
        <v>0.0436680430500812</v>
      </c>
      <c r="V32" s="16"/>
    </row>
    <row r="33" spans="1:22">
      <c r="A33" s="13"/>
      <c r="B33" s="18" t="s">
        <v>14</v>
      </c>
      <c r="C33" s="15">
        <v>0.0159384345932599</v>
      </c>
      <c r="D33" s="15">
        <v>0.00410791445222987</v>
      </c>
      <c r="E33" s="15">
        <v>0.00753411484306517</v>
      </c>
      <c r="F33" s="15">
        <v>0.0230321135364176</v>
      </c>
      <c r="G33" s="15">
        <v>0.000104485059212328</v>
      </c>
      <c r="H33" s="16"/>
      <c r="I33" s="17"/>
      <c r="J33" s="18">
        <v>0.016915652164699</v>
      </c>
      <c r="K33" s="18">
        <v>0.00496726728054957</v>
      </c>
      <c r="L33" s="18">
        <v>0.00668233979850874</v>
      </c>
      <c r="M33" s="18">
        <v>0.0255740987346238</v>
      </c>
      <c r="N33" s="18">
        <v>0.000660613519521925</v>
      </c>
      <c r="O33" s="16"/>
      <c r="P33" s="19"/>
      <c r="Q33" s="18">
        <v>0.0151972271942742</v>
      </c>
      <c r="R33" s="18">
        <v>0.00724552504814188</v>
      </c>
      <c r="S33" s="18">
        <v>0.00101835225851611</v>
      </c>
      <c r="T33" s="18">
        <v>0.0292655525755725</v>
      </c>
      <c r="U33" s="18">
        <v>0.0359525299894777</v>
      </c>
      <c r="V33" s="16"/>
    </row>
    <row r="34" spans="1:22">
      <c r="A34" s="13" t="s">
        <v>25</v>
      </c>
      <c r="B34" s="18" t="s">
        <v>12</v>
      </c>
      <c r="C34" s="15">
        <v>0.000624637492448429</v>
      </c>
      <c r="D34" s="15">
        <v>0.000128162249300231</v>
      </c>
      <c r="E34" s="15">
        <v>0.000393429451007775</v>
      </c>
      <c r="F34" s="15">
        <v>0.000866078951259558</v>
      </c>
      <c r="G34" s="15">
        <v>1.09470427511488e-6</v>
      </c>
      <c r="H34" s="16">
        <f>C34/C36</f>
        <v>0.0429326344873876</v>
      </c>
      <c r="I34" s="17"/>
      <c r="J34" s="18">
        <v>0.000483058551545583</v>
      </c>
      <c r="K34" s="18">
        <v>0.000105754047358575</v>
      </c>
      <c r="L34" s="18">
        <v>0.00030248791152374</v>
      </c>
      <c r="M34" s="18">
        <v>0.00068797480025274</v>
      </c>
      <c r="N34" s="18">
        <v>4.92976364676841e-6</v>
      </c>
      <c r="O34" s="16">
        <f>J34/J36</f>
        <v>0.0330802226597421</v>
      </c>
      <c r="P34" s="19"/>
      <c r="Q34" s="18">
        <v>0.000953491</v>
      </c>
      <c r="R34" s="18">
        <v>0.000204879</v>
      </c>
      <c r="S34" s="18">
        <v>0.000586187</v>
      </c>
      <c r="T34" s="18">
        <v>0.001378669</v>
      </c>
      <c r="U34" s="18">
        <v>3.25668e-6</v>
      </c>
      <c r="V34" s="16">
        <f>Q34/Q36</f>
        <v>0.0622169664104165</v>
      </c>
    </row>
    <row r="35" spans="1:22">
      <c r="A35" s="13"/>
      <c r="B35" s="18" t="s">
        <v>13</v>
      </c>
      <c r="C35" s="15">
        <v>0.0139246092497222</v>
      </c>
      <c r="D35" s="15">
        <v>0.00446016403892076</v>
      </c>
      <c r="E35" s="15">
        <v>0.00410019074340639</v>
      </c>
      <c r="F35" s="15">
        <v>0.0228257724717429</v>
      </c>
      <c r="G35" s="15">
        <v>0.00179630068567543</v>
      </c>
      <c r="H35" s="16"/>
      <c r="I35" s="17"/>
      <c r="J35" s="18">
        <v>0.0141195805090873</v>
      </c>
      <c r="K35" s="18">
        <v>0.00564849745414916</v>
      </c>
      <c r="L35" s="18">
        <v>0.00246976052112238</v>
      </c>
      <c r="M35" s="18">
        <v>0.0253451705342722</v>
      </c>
      <c r="N35" s="18">
        <v>0.012429656409487</v>
      </c>
      <c r="O35" s="16"/>
      <c r="P35" s="19"/>
      <c r="Q35" s="18">
        <v>0.014371766</v>
      </c>
      <c r="R35" s="18">
        <v>0.007869122</v>
      </c>
      <c r="S35" s="18">
        <v>-0.000340464</v>
      </c>
      <c r="T35" s="18">
        <v>0.031473205</v>
      </c>
      <c r="U35" s="18">
        <v>0.067797663</v>
      </c>
      <c r="V35" s="16"/>
    </row>
    <row r="36" spans="1:22">
      <c r="A36" s="13"/>
      <c r="B36" s="18" t="s">
        <v>14</v>
      </c>
      <c r="C36" s="15">
        <v>0.0145492467421707</v>
      </c>
      <c r="D36" s="15">
        <v>0.00446093858114487</v>
      </c>
      <c r="E36" s="15">
        <v>0.00479065479934589</v>
      </c>
      <c r="F36" s="15">
        <v>0.0234002799880953</v>
      </c>
      <c r="G36" s="15">
        <v>0.00110833584646946</v>
      </c>
      <c r="H36" s="16"/>
      <c r="I36" s="17"/>
      <c r="J36" s="18">
        <v>0.0146026390606329</v>
      </c>
      <c r="K36" s="18">
        <v>0.0056558935996298</v>
      </c>
      <c r="L36" s="18">
        <v>0.00285037535944449</v>
      </c>
      <c r="M36" s="18">
        <v>0.0259574408801945</v>
      </c>
      <c r="N36" s="18">
        <v>0.00982737893097424</v>
      </c>
      <c r="O36" s="16"/>
      <c r="P36" s="19"/>
      <c r="Q36" s="18">
        <v>0.015325257</v>
      </c>
      <c r="R36" s="18">
        <v>0.007901933</v>
      </c>
      <c r="S36" s="18">
        <v>0.000494909</v>
      </c>
      <c r="T36" s="18">
        <v>0.032563086</v>
      </c>
      <c r="U36" s="18">
        <v>0.052448833</v>
      </c>
      <c r="V36" s="16"/>
    </row>
    <row r="37" spans="1:22">
      <c r="A37" s="13" t="s">
        <v>26</v>
      </c>
      <c r="B37" s="18" t="s">
        <v>12</v>
      </c>
      <c r="C37" s="15">
        <v>0.000903896088717478</v>
      </c>
      <c r="D37" s="15">
        <v>0.000195156653050561</v>
      </c>
      <c r="E37" s="15">
        <v>0.000522554087013268</v>
      </c>
      <c r="F37" s="15">
        <v>0.00129524305427897</v>
      </c>
      <c r="G37" s="15">
        <v>3.62774017966752e-6</v>
      </c>
      <c r="H37" s="16">
        <f>C37/C39</f>
        <v>0.0565439731877723</v>
      </c>
      <c r="I37" s="17"/>
      <c r="J37" s="18">
        <v>0.00071050910313702</v>
      </c>
      <c r="K37" s="18">
        <v>0.000160124325152135</v>
      </c>
      <c r="L37" s="18">
        <v>0.000411354359842097</v>
      </c>
      <c r="M37" s="18">
        <v>0.00103419616283311</v>
      </c>
      <c r="N37" s="18">
        <v>9.11222107924489e-6</v>
      </c>
      <c r="O37" s="16">
        <f>J37/J39</f>
        <v>0.0420200789713412</v>
      </c>
      <c r="P37" s="19"/>
      <c r="Q37" s="18">
        <v>0.00138033496672524</v>
      </c>
      <c r="R37" s="18">
        <v>0.000308892943118896</v>
      </c>
      <c r="S37" s="18">
        <v>0.000764974279900445</v>
      </c>
      <c r="T37" s="18">
        <v>0.00201586290675427</v>
      </c>
      <c r="U37" s="18">
        <v>7.871418978749e-6</v>
      </c>
      <c r="V37" s="16">
        <f>Q37/Q39</f>
        <v>0.0899304457471019</v>
      </c>
    </row>
    <row r="38" spans="1:22">
      <c r="A38" s="13"/>
      <c r="B38" s="18" t="s">
        <v>13</v>
      </c>
      <c r="C38" s="15">
        <v>0.015081823303795</v>
      </c>
      <c r="D38" s="15">
        <v>0.00517911973006507</v>
      </c>
      <c r="E38" s="15">
        <v>0.00632954228441894</v>
      </c>
      <c r="F38" s="15">
        <v>0.0246331727900073</v>
      </c>
      <c r="G38" s="15">
        <v>0.00359072324942043</v>
      </c>
      <c r="H38" s="16"/>
      <c r="I38" s="17"/>
      <c r="J38" s="18">
        <v>0.0161982907023466</v>
      </c>
      <c r="K38" s="18">
        <v>0.00590125961915317</v>
      </c>
      <c r="L38" s="18">
        <v>0.00437295061474965</v>
      </c>
      <c r="M38" s="18">
        <v>0.0280529092934661</v>
      </c>
      <c r="N38" s="18">
        <v>0.00605317400915556</v>
      </c>
      <c r="O38" s="16"/>
      <c r="P38" s="19"/>
      <c r="Q38" s="18">
        <v>0.0139685822465504</v>
      </c>
      <c r="R38" s="18">
        <v>0.00832044653558897</v>
      </c>
      <c r="S38" s="18">
        <v>-0.000656513333394699</v>
      </c>
      <c r="T38" s="18">
        <v>0.0318592756040835</v>
      </c>
      <c r="U38" s="18">
        <v>0.0931859534995035</v>
      </c>
      <c r="V38" s="16"/>
    </row>
    <row r="39" spans="1:22">
      <c r="A39" s="13"/>
      <c r="B39" s="18" t="s">
        <v>14</v>
      </c>
      <c r="C39" s="15">
        <v>0.0159857193925125</v>
      </c>
      <c r="D39" s="15">
        <v>0.00521961898156776</v>
      </c>
      <c r="E39" s="15">
        <v>0.00710806937464007</v>
      </c>
      <c r="F39" s="15">
        <v>0.0255947641399639</v>
      </c>
      <c r="G39" s="15">
        <v>0.00219407093048721</v>
      </c>
      <c r="H39" s="16"/>
      <c r="I39" s="17"/>
      <c r="J39" s="18">
        <v>0.0169087998054836</v>
      </c>
      <c r="K39" s="18">
        <v>0.00593468883842106</v>
      </c>
      <c r="L39" s="18">
        <v>0.00491650056088945</v>
      </c>
      <c r="M39" s="18">
        <v>0.0288885406750481</v>
      </c>
      <c r="N39" s="18">
        <v>0.00438366465292268</v>
      </c>
      <c r="O39" s="16"/>
      <c r="P39" s="19"/>
      <c r="Q39" s="18">
        <v>0.0153489172132756</v>
      </c>
      <c r="R39" s="18">
        <v>0.00839143805460386</v>
      </c>
      <c r="S39" s="18">
        <v>0.00072342879944198</v>
      </c>
      <c r="T39" s="18">
        <v>0.0333211819663237</v>
      </c>
      <c r="U39" s="18">
        <v>0.0673821682156884</v>
      </c>
      <c r="V39" s="16"/>
    </row>
    <row r="40" spans="1:22">
      <c r="A40" s="23" t="s">
        <v>27</v>
      </c>
      <c r="B40" s="24" t="s">
        <v>12</v>
      </c>
      <c r="C40" s="25">
        <v>0.0007625696489696</v>
      </c>
      <c r="D40" s="25">
        <v>0.000171913272969182</v>
      </c>
      <c r="E40" s="25">
        <v>0.000430341331713112</v>
      </c>
      <c r="F40" s="25">
        <v>0.00105012487703397</v>
      </c>
      <c r="G40" s="25">
        <v>9.17390291627852e-6</v>
      </c>
      <c r="H40" s="26">
        <f>C40/C42</f>
        <v>0.0475746249600282</v>
      </c>
      <c r="I40" s="27"/>
      <c r="J40" s="24">
        <v>0.0006137567850526</v>
      </c>
      <c r="K40" s="24">
        <v>0.000141242382971809</v>
      </c>
      <c r="L40" s="24">
        <v>0.000347008369601939</v>
      </c>
      <c r="M40" s="24">
        <v>0.000861132442384548</v>
      </c>
      <c r="N40" s="24">
        <v>1.39012525607591e-5</v>
      </c>
      <c r="O40" s="26">
        <f>J40/J42</f>
        <v>0.0361774736173196</v>
      </c>
      <c r="P40" s="19"/>
      <c r="Q40" s="24">
        <v>0.00116745152792452</v>
      </c>
      <c r="R40" s="24">
        <v>0.000266637439012421</v>
      </c>
      <c r="S40" s="24">
        <v>0.000670425025098965</v>
      </c>
      <c r="T40" s="24">
        <v>0.00164362032616274</v>
      </c>
      <c r="U40" s="24">
        <v>1.19541094710261e-5</v>
      </c>
      <c r="V40" s="26">
        <f>Q40/Q42</f>
        <v>0.0758703054117109</v>
      </c>
    </row>
    <row r="41" spans="1:22">
      <c r="A41" s="23"/>
      <c r="B41" s="24" t="s">
        <v>13</v>
      </c>
      <c r="C41" s="25">
        <v>0.0152663459675025</v>
      </c>
      <c r="D41" s="25">
        <v>0.00392359286994297</v>
      </c>
      <c r="E41" s="25">
        <v>0.00890873865135303</v>
      </c>
      <c r="F41" s="25">
        <v>0.0225533608905353</v>
      </c>
      <c r="G41" s="25">
        <v>9.98690536813825e-5</v>
      </c>
      <c r="H41" s="26"/>
      <c r="I41" s="27"/>
      <c r="J41" s="24">
        <v>0.0163514075474499</v>
      </c>
      <c r="K41" s="24">
        <v>0.00533697716316144</v>
      </c>
      <c r="L41" s="24">
        <v>0.0079455962765324</v>
      </c>
      <c r="M41" s="24">
        <v>0.025950458930597</v>
      </c>
      <c r="N41" s="24">
        <v>0.00218548120607233</v>
      </c>
      <c r="O41" s="26"/>
      <c r="P41" s="19"/>
      <c r="Q41" s="24">
        <v>0.0142200116118287</v>
      </c>
      <c r="R41" s="24">
        <v>0.00816570418674207</v>
      </c>
      <c r="S41" s="24">
        <v>0.000347727774141485</v>
      </c>
      <c r="T41" s="24">
        <v>0.0291996466234954</v>
      </c>
      <c r="U41" s="24">
        <v>0.081608032425829</v>
      </c>
      <c r="V41" s="26"/>
    </row>
    <row r="42" spans="1:22">
      <c r="A42" s="23"/>
      <c r="B42" s="24" t="s">
        <v>14</v>
      </c>
      <c r="C42" s="25">
        <v>0.0160289156164721</v>
      </c>
      <c r="D42" s="25">
        <v>0.00394722574697604</v>
      </c>
      <c r="E42" s="25">
        <v>0.00970835567915487</v>
      </c>
      <c r="F42" s="25">
        <v>0.0233593197042392</v>
      </c>
      <c r="G42" s="25">
        <v>4.89037216941811e-5</v>
      </c>
      <c r="H42" s="26"/>
      <c r="I42" s="27"/>
      <c r="J42" s="24">
        <v>0.0169651643325025</v>
      </c>
      <c r="K42" s="24">
        <v>0.00535533704632305</v>
      </c>
      <c r="L42" s="24">
        <v>0.0085067213954386</v>
      </c>
      <c r="M42" s="24">
        <v>0.0266032380215479</v>
      </c>
      <c r="N42" s="24">
        <v>0.00153545103668856</v>
      </c>
      <c r="O42" s="26"/>
      <c r="P42" s="19"/>
      <c r="Q42" s="24">
        <v>0.0153874631397532</v>
      </c>
      <c r="R42" s="24">
        <v>0.00820335895172619</v>
      </c>
      <c r="S42" s="24">
        <v>0.00139601417680213</v>
      </c>
      <c r="T42" s="24">
        <v>0.0303475267896628</v>
      </c>
      <c r="U42" s="24">
        <v>0.0606894058659343</v>
      </c>
      <c r="V42" s="26"/>
    </row>
    <row r="43" spans="1:22">
      <c r="A43" s="13" t="s">
        <v>28</v>
      </c>
      <c r="B43" s="14" t="s">
        <v>12</v>
      </c>
      <c r="C43" s="15">
        <v>0.000425335</v>
      </c>
      <c r="D43" s="15">
        <v>0.000152356</v>
      </c>
      <c r="E43" s="15">
        <v>0.000122864</v>
      </c>
      <c r="F43" s="15">
        <v>0.000673546</v>
      </c>
      <c r="G43" s="15">
        <v>0.00524291</v>
      </c>
      <c r="H43" s="16">
        <f>C43/C45</f>
        <v>0.0266791472733966</v>
      </c>
      <c r="I43" s="28"/>
      <c r="J43" s="15">
        <v>0.000337721</v>
      </c>
      <c r="K43" s="15">
        <v>0.000118617</v>
      </c>
      <c r="L43" s="15">
        <v>0.00010064</v>
      </c>
      <c r="M43" s="15">
        <v>0.00052101</v>
      </c>
      <c r="N43" s="15">
        <v>0.004411251</v>
      </c>
      <c r="O43" s="16">
        <f>J43/J45</f>
        <v>0.0199644799777348</v>
      </c>
      <c r="P43" s="19"/>
      <c r="Q43" s="15">
        <v>0.000646458</v>
      </c>
      <c r="R43" s="15">
        <v>0.000227267</v>
      </c>
      <c r="S43" s="15">
        <v>0.000208317</v>
      </c>
      <c r="T43" s="15">
        <v>0.000995827</v>
      </c>
      <c r="U43" s="15">
        <v>0.004448346</v>
      </c>
      <c r="V43" s="26">
        <f>Q43/Q45</f>
        <v>0.0425004846947882</v>
      </c>
    </row>
    <row r="44" spans="1:22">
      <c r="A44" s="13"/>
      <c r="B44" s="14" t="s">
        <v>13</v>
      </c>
      <c r="C44" s="15">
        <v>0.015517266</v>
      </c>
      <c r="D44" s="15">
        <v>0.004396367</v>
      </c>
      <c r="E44" s="15">
        <v>0.007910297</v>
      </c>
      <c r="F44" s="15">
        <v>0.024042528</v>
      </c>
      <c r="G44" s="15">
        <v>0.000416242</v>
      </c>
      <c r="H44" s="16"/>
      <c r="I44" s="28"/>
      <c r="J44" s="15">
        <v>0.016578371</v>
      </c>
      <c r="K44" s="15">
        <v>0.005134039</v>
      </c>
      <c r="L44" s="15">
        <v>0.006761435</v>
      </c>
      <c r="M44" s="15">
        <v>0.025706517</v>
      </c>
      <c r="N44" s="15">
        <v>0.001241765</v>
      </c>
      <c r="O44" s="16"/>
      <c r="P44" s="19"/>
      <c r="Q44" s="15">
        <v>0.014564145</v>
      </c>
      <c r="R44" s="15">
        <v>0.008489616</v>
      </c>
      <c r="S44" s="15">
        <v>-0.002325037</v>
      </c>
      <c r="T44" s="15">
        <v>0.030377578</v>
      </c>
      <c r="U44" s="15">
        <v>0.086249092</v>
      </c>
      <c r="V44" s="26"/>
    </row>
    <row r="45" spans="1:22">
      <c r="A45" s="8"/>
      <c r="B45" s="29" t="s">
        <v>14</v>
      </c>
      <c r="C45" s="30">
        <v>0.015942601</v>
      </c>
      <c r="D45" s="30">
        <v>0.004383656</v>
      </c>
      <c r="E45" s="30">
        <v>0.008263922</v>
      </c>
      <c r="F45" s="30">
        <v>0.024522936</v>
      </c>
      <c r="G45" s="30">
        <v>0.000276017</v>
      </c>
      <c r="H45" s="31"/>
      <c r="I45" s="32"/>
      <c r="J45" s="30">
        <v>0.016916093</v>
      </c>
      <c r="K45" s="30">
        <v>0.005131558</v>
      </c>
      <c r="L45" s="30">
        <v>0.007032462</v>
      </c>
      <c r="M45" s="30">
        <v>0.026013217</v>
      </c>
      <c r="N45" s="30">
        <v>0.000979036</v>
      </c>
      <c r="O45" s="31"/>
      <c r="P45" s="33"/>
      <c r="Q45" s="30">
        <v>0.015210603</v>
      </c>
      <c r="R45" s="30">
        <v>0.008488096</v>
      </c>
      <c r="S45" s="30">
        <v>-0.0015804</v>
      </c>
      <c r="T45" s="30">
        <v>0.030991841</v>
      </c>
      <c r="U45" s="30">
        <v>0.073134172</v>
      </c>
      <c r="V45" s="31"/>
    </row>
    <row r="46" spans="1:22">
      <c r="A46" s="2" t="s">
        <v>29</v>
      </c>
    </row>
    <row r="47" spans="1:22">
      <c r="A47" s="34" t="s">
        <v>30</v>
      </c>
    </row>
    <row r="48" spans="1:22">
      <c r="A48" s="2" t="s">
        <v>31</v>
      </c>
    </row>
  </sheetData>
  <mergeCells count="62">
    <mergeCell ref="C2:H2"/>
    <mergeCell ref="J2:O2"/>
    <mergeCell ref="Q2:V2"/>
    <mergeCell ref="A4:A6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  <mergeCell ref="A37:A39"/>
    <mergeCell ref="A40:A42"/>
    <mergeCell ref="A43:A45"/>
    <mergeCell ref="H4:H6"/>
    <mergeCell ref="H7:H9"/>
    <mergeCell ref="H10:H12"/>
    <mergeCell ref="H13:H15"/>
    <mergeCell ref="H16:H18"/>
    <mergeCell ref="H19:H21"/>
    <mergeCell ref="H22:H24"/>
    <mergeCell ref="H25:H27"/>
    <mergeCell ref="H28:H30"/>
    <mergeCell ref="H31:H33"/>
    <mergeCell ref="H34:H36"/>
    <mergeCell ref="H37:H39"/>
    <mergeCell ref="H40:H42"/>
    <mergeCell ref="H43:H45"/>
    <mergeCell ref="I2:I3"/>
    <mergeCell ref="O4:O6"/>
    <mergeCell ref="O7:O9"/>
    <mergeCell ref="O10:O12"/>
    <mergeCell ref="O13:O15"/>
    <mergeCell ref="O16:O18"/>
    <mergeCell ref="O19:O21"/>
    <mergeCell ref="O22:O24"/>
    <mergeCell ref="O25:O27"/>
    <mergeCell ref="O28:O30"/>
    <mergeCell ref="O31:O33"/>
    <mergeCell ref="O34:O36"/>
    <mergeCell ref="O37:O39"/>
    <mergeCell ref="O40:O42"/>
    <mergeCell ref="O43:O45"/>
    <mergeCell ref="P2:P3"/>
    <mergeCell ref="P4:P45"/>
    <mergeCell ref="V4:V6"/>
    <mergeCell ref="V7:V9"/>
    <mergeCell ref="V10:V12"/>
    <mergeCell ref="V13:V15"/>
    <mergeCell ref="V16:V18"/>
    <mergeCell ref="V19:V21"/>
    <mergeCell ref="V22:V24"/>
    <mergeCell ref="V25:V27"/>
    <mergeCell ref="V28:V30"/>
    <mergeCell ref="V31:V33"/>
    <mergeCell ref="V34:V36"/>
    <mergeCell ref="V37:V39"/>
    <mergeCell ref="V40:V42"/>
    <mergeCell ref="V43:V4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25575</dc:creator>
  <cp:lastModifiedBy>Dong</cp:lastModifiedBy>
  <dcterms:created xsi:type="dcterms:W3CDTF">2025-11-17T03:27:00Z</dcterms:created>
  <dcterms:modified xsi:type="dcterms:W3CDTF">2026-08-06T03:01:12Z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0683DD3A589F470BA3D2340FD6118398_13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