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5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<sst xmlns="http://schemas.openxmlformats.org/spreadsheetml/2006/main" count="77" uniqueCount="31">
  <si>
    <t>Table S15. Mediation analysis of inflammation status in the association between IBD or its subtypes and glaucoma</t>
  </si>
  <si>
    <t>IBD</t>
  </si>
  <si>
    <t>UC</t>
  </si>
  <si>
    <t>Mediators</t>
  </si>
  <si>
    <t>Effect</t>
  </si>
  <si>
    <t>SE</t>
  </si>
  <si>
    <t>LLCI</t>
  </si>
  <si>
    <t>ULCI</t>
  </si>
  <si>
    <t>pval</t>
  </si>
  <si>
    <t>Proportion of mediation</t>
  </si>
  <si>
    <t>WBC count</t>
  </si>
  <si>
    <t>Indirect effect</t>
  </si>
  <si>
    <t>NA</t>
  </si>
  <si>
    <t>Direct effect</t>
  </si>
  <si>
    <t>Total effect</t>
  </si>
  <si>
    <t>RDW</t>
  </si>
  <si>
    <t>PLT count</t>
  </si>
  <si>
    <t>Lymphocyte count</t>
  </si>
  <si>
    <t>Monocyte count</t>
  </si>
  <si>
    <t>Neutrophil count</t>
  </si>
  <si>
    <t>Eosinophil count</t>
  </si>
  <si>
    <t>Basophil count</t>
  </si>
  <si>
    <t>Lymphocyte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</si>
  <si>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</si>
  <si>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</si>
  <si>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</si>
  <si>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</si>
  <si>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</si>
  <si>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</si>
  <si>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NA means the proportion of indirect effects could not be explained because the direction of the indirect and direct effects were opposite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</si>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</sst>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center"/>
    </xf>
    <xf numFmtId="10" fontId="2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11" fontId="1" fillId="0" borderId="0" xfId="0" applyNumberFormat="1" applyFont="1" applyFill="1" applyBorder="1" applyAlignment="1">
      <alignment horizontal="left"/>
    </xf>
    <xf numFmtId="11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  <xf numFmtId="10" fontId="1" fillId="0" borderId="3" xfId="0" applyNumberFormat="1" applyFont="1" applyBorder="1" applyAlignment="1">
      <alignment horizontal="left" vertical="center"/>
    </xf>
    <xf numFmtId="11" fontId="1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zoomScale="55" zoomScaleNormal="55" workbookViewId="0">
      <selection activeCell="L56" sqref="L56"/>
    </sheetView>
  </sheetViews>
  <sheetFormatPr defaultColWidth="9" defaultRowHeight="15"/>
  <cols>
    <col min="1" max="1" width="14.5416666666667" style="1" customWidth="1"/>
    <col min="2" max="8" width="14.5416666666667" style="2" customWidth="1"/>
    <col min="9" max="9" width="2.54166666666667" style="2" customWidth="1"/>
    <col min="10" max="15" width="14.5416666666667" style="2" customWidth="1"/>
    <col min="16" max="16384" width="9" style="2"/>
  </cols>
  <sheetData>
    <row r="1" spans="1:15">
      <c r="A1" s="3" t="s">
        <v>0</v>
      </c>
      <c r="B1" s="3"/>
      <c r="C1" s="3"/>
      <c r="D1" s="3"/>
      <c r="E1" s="3"/>
      <c r="F1" s="3"/>
      <c r="G1" s="3"/>
      <c r="H1" s="3"/>
    </row>
    <row r="2" spans="1:15">
      <c r="A2" s="4"/>
      <c r="B2" s="5"/>
      <c r="C2" s="6" t="s">
        <v>1</v>
      </c>
      <c r="D2" s="6"/>
      <c r="E2" s="6"/>
      <c r="F2" s="6"/>
      <c r="G2" s="6"/>
      <c r="H2" s="6"/>
      <c r="I2" s="7"/>
      <c r="J2" s="7" t="s">
        <v>2</v>
      </c>
      <c r="K2" s="7"/>
      <c r="L2" s="7"/>
      <c r="M2" s="7"/>
      <c r="N2" s="7"/>
      <c r="O2" s="7"/>
    </row>
    <row r="3" ht="30" spans="1:15">
      <c r="A3" s="8" t="s">
        <v>3</v>
      </c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/>
      <c r="J3" s="10" t="s">
        <v>4</v>
      </c>
      <c r="K3" s="10" t="s">
        <v>5</v>
      </c>
      <c r="L3" s="10" t="s">
        <v>6</v>
      </c>
      <c r="M3" s="10" t="s">
        <v>7</v>
      </c>
      <c r="N3" s="10" t="s">
        <v>8</v>
      </c>
      <c r="O3" s="11" t="s">
        <v>9</v>
      </c>
    </row>
    <row r="4" spans="1:15">
      <c r="A4" s="13" t="s">
        <v>10</v>
      </c>
      <c r="B4" s="14" t="s">
        <v>11</v>
      </c>
      <c r="C4" s="15">
        <v>-2.5796377141022e-6</v>
      </c>
      <c r="D4" s="15">
        <v>2.46643286320328e-5</v>
      </c>
      <c r="E4" s="15">
        <v>-5.30762697496912e-5</v>
      </c>
      <c r="F4" s="15">
        <v>3.61935941523288e-5</v>
      </c>
      <c r="G4" s="15">
        <v>0.916701292152949</v>
      </c>
      <c r="H4" s="16" t="s">
        <v>12</v>
      </c>
      <c r="I4" s="17"/>
      <c r="J4" s="15">
        <v>-2.1215202761749e-6</v>
      </c>
      <c r="K4" s="15">
        <v>2.37919227205622e-5</v>
      </c>
      <c r="L4" s="15">
        <v>-5.35287271086185e-5</v>
      </c>
      <c r="M4" s="15">
        <v>3.32923470071418e-5</v>
      </c>
      <c r="N4" s="15">
        <v>0.928946989717679</v>
      </c>
      <c r="O4" s="16" t="s">
        <v>12</v>
      </c>
    </row>
    <row r="5" spans="1:15">
      <c r="A5" s="13"/>
      <c r="B5" s="14" t="s">
        <v>13</v>
      </c>
      <c r="C5" s="15">
        <v>0.00628762088154089</v>
      </c>
      <c r="D5" s="15">
        <v>0.0023321798342678</v>
      </c>
      <c r="E5" s="15">
        <v>0.00195797347051268</v>
      </c>
      <c r="F5" s="15">
        <v>0.0109333319989908</v>
      </c>
      <c r="G5" s="15">
        <v>0.00701718810319102</v>
      </c>
      <c r="H5" s="16"/>
      <c r="I5" s="17"/>
      <c r="J5" s="15">
        <v>0.00646007171575976</v>
      </c>
      <c r="K5" s="15">
        <v>0.00298906005040505</v>
      </c>
      <c r="L5" s="15">
        <v>0.00117340286412402</v>
      </c>
      <c r="M5" s="15">
        <v>0.011772566356354</v>
      </c>
      <c r="N5" s="15">
        <v>0.0306769193915656</v>
      </c>
      <c r="O5" s="16"/>
    </row>
    <row r="6" spans="1:15">
      <c r="A6" s="13"/>
      <c r="B6" s="14" t="s">
        <v>14</v>
      </c>
      <c r="C6" s="15">
        <v>0.00628504124382679</v>
      </c>
      <c r="D6" s="15">
        <v>0.00233045719976454</v>
      </c>
      <c r="E6" s="15">
        <v>0.0019542774411422</v>
      </c>
      <c r="F6" s="15">
        <v>0.0108981472954925</v>
      </c>
      <c r="G6" s="15">
        <v>0.00699854688097929</v>
      </c>
      <c r="H6" s="16"/>
      <c r="I6" s="17"/>
      <c r="J6" s="15">
        <v>0.00645795019548359</v>
      </c>
      <c r="K6" s="15">
        <v>0.00298667406135307</v>
      </c>
      <c r="L6" s="15">
        <v>0.00115493259008032</v>
      </c>
      <c r="M6" s="15">
        <v>0.0117365237155176</v>
      </c>
      <c r="N6" s="15">
        <v>0.0305985450005723</v>
      </c>
      <c r="O6" s="16"/>
    </row>
    <row r="7" spans="1:15">
      <c r="A7" s="13" t="s">
        <v>15</v>
      </c>
      <c r="B7" s="14" t="s">
        <v>11</v>
      </c>
      <c r="C7" s="15">
        <v>0.000279800200823242</v>
      </c>
      <c r="D7" s="15">
        <v>8.86964525331167e-5</v>
      </c>
      <c r="E7" s="15">
        <v>0.000113557670081025</v>
      </c>
      <c r="F7" s="15">
        <v>0.000457487501810199</v>
      </c>
      <c r="G7" s="15">
        <v>0.00160728401306879</v>
      </c>
      <c r="H7" s="18">
        <f>C7/C9</f>
        <v>0.0445897121921461</v>
      </c>
      <c r="I7" s="17"/>
      <c r="J7" s="15">
        <v>0.000244171</v>
      </c>
      <c r="K7" s="15">
        <v>7.58962e-5</v>
      </c>
      <c r="L7" s="15">
        <v>0.000101204</v>
      </c>
      <c r="M7" s="15">
        <v>0.000395923</v>
      </c>
      <c r="N7" s="15">
        <v>0.001294623</v>
      </c>
      <c r="O7" s="18">
        <f>J7/J9</f>
        <v>0.0378566967799071</v>
      </c>
    </row>
    <row r="8" spans="1:15">
      <c r="A8" s="13"/>
      <c r="B8" s="14" t="s">
        <v>13</v>
      </c>
      <c r="C8" s="15">
        <v>0.00599519434539689</v>
      </c>
      <c r="D8" s="15">
        <v>0.00229149145996058</v>
      </c>
      <c r="E8" s="15">
        <v>0.00187925550304325</v>
      </c>
      <c r="F8" s="15">
        <v>0.0107344547168559</v>
      </c>
      <c r="G8" s="15">
        <v>0.00888923707554429</v>
      </c>
      <c r="H8" s="18"/>
      <c r="I8" s="17"/>
      <c r="J8" s="15">
        <v>0.006205705</v>
      </c>
      <c r="K8" s="15">
        <v>0.002826555</v>
      </c>
      <c r="L8" s="15">
        <v>0.001295216</v>
      </c>
      <c r="M8" s="15">
        <v>0.01191237</v>
      </c>
      <c r="N8" s="15">
        <v>0.028127685</v>
      </c>
      <c r="O8" s="18"/>
    </row>
    <row r="9" spans="1:15">
      <c r="A9" s="13"/>
      <c r="B9" s="14" t="s">
        <v>14</v>
      </c>
      <c r="C9" s="15">
        <v>0.00627499454622013</v>
      </c>
      <c r="D9" s="15">
        <v>0.00231794639640163</v>
      </c>
      <c r="E9" s="15">
        <v>0.00213197079035171</v>
      </c>
      <c r="F9" s="15">
        <v>0.0110538941921489</v>
      </c>
      <c r="G9" s="15">
        <v>0.0067866589122316</v>
      </c>
      <c r="H9" s="18"/>
      <c r="I9" s="17"/>
      <c r="J9" s="15">
        <v>0.006449876</v>
      </c>
      <c r="K9" s="15">
        <v>0.002845557</v>
      </c>
      <c r="L9" s="15">
        <v>0.001446994</v>
      </c>
      <c r="M9" s="15">
        <v>0.012318935</v>
      </c>
      <c r="N9" s="15">
        <v>0.023411743</v>
      </c>
      <c r="O9" s="18"/>
    </row>
    <row r="10" spans="1:15">
      <c r="A10" s="13" t="s">
        <v>16</v>
      </c>
      <c r="B10" s="14" t="s">
        <v>11</v>
      </c>
      <c r="C10" s="15">
        <v>7.4188151209191e-5</v>
      </c>
      <c r="D10" s="15">
        <v>5.06215884661455e-5</v>
      </c>
      <c r="E10" s="15">
        <v>-2.67716438957212e-5</v>
      </c>
      <c r="F10" s="15">
        <v>0.000176334643737616</v>
      </c>
      <c r="G10" s="15">
        <v>0.142772632590258</v>
      </c>
      <c r="H10" s="16">
        <f>C10/C12</f>
        <v>0.0117887886888487</v>
      </c>
      <c r="I10" s="17"/>
      <c r="J10" s="15">
        <v>7.50376e-5</v>
      </c>
      <c r="K10" s="15">
        <v>5.06822e-5</v>
      </c>
      <c r="L10" s="15">
        <v>-2.42823e-5</v>
      </c>
      <c r="M10" s="15">
        <v>0.000175358</v>
      </c>
      <c r="N10" s="15">
        <v>0.138726451</v>
      </c>
      <c r="O10" s="16">
        <f>J10/J12</f>
        <v>0.0116006969298293</v>
      </c>
    </row>
    <row r="11" spans="1:15">
      <c r="A11" s="13"/>
      <c r="B11" s="14" t="s">
        <v>13</v>
      </c>
      <c r="C11" s="15">
        <v>0.0062189224615349</v>
      </c>
      <c r="D11" s="15">
        <v>0.00210052407793928</v>
      </c>
      <c r="E11" s="15">
        <v>0.00263862242875864</v>
      </c>
      <c r="F11" s="15">
        <v>0.0106584157333594</v>
      </c>
      <c r="G11" s="15">
        <v>0.00306987813713464</v>
      </c>
      <c r="H11" s="16"/>
      <c r="I11" s="17"/>
      <c r="J11" s="15">
        <v>0.006393333</v>
      </c>
      <c r="K11" s="15">
        <v>0.002457394</v>
      </c>
      <c r="L11" s="15">
        <v>0.002342895</v>
      </c>
      <c r="M11" s="15">
        <v>0.011351623</v>
      </c>
      <c r="N11" s="15">
        <v>0.009277059</v>
      </c>
      <c r="O11" s="16"/>
    </row>
    <row r="12" spans="1:15">
      <c r="A12" s="13"/>
      <c r="B12" s="14" t="s">
        <v>14</v>
      </c>
      <c r="C12" s="15">
        <v>0.00629311061274409</v>
      </c>
      <c r="D12" s="15">
        <v>0.00210495634158242</v>
      </c>
      <c r="E12" s="15">
        <v>0.00268259358090327</v>
      </c>
      <c r="F12" s="15">
        <v>0.0107414534956653</v>
      </c>
      <c r="G12" s="15">
        <v>0.00279285163787921</v>
      </c>
      <c r="H12" s="16"/>
      <c r="I12" s="17"/>
      <c r="J12" s="15">
        <v>0.00646837</v>
      </c>
      <c r="K12" s="15">
        <v>0.002460017</v>
      </c>
      <c r="L12" s="15">
        <v>0.00243605</v>
      </c>
      <c r="M12" s="15">
        <v>0.011448862</v>
      </c>
      <c r="N12" s="15">
        <v>0.008553543</v>
      </c>
      <c r="O12" s="16"/>
    </row>
    <row r="13" spans="1:15">
      <c r="A13" s="13" t="s">
        <v>17</v>
      </c>
      <c r="B13" s="14" t="s">
        <v>11</v>
      </c>
      <c r="C13" s="15">
        <v>5.23590054893126e-5</v>
      </c>
      <c r="D13" s="15">
        <v>3.38578421270341e-5</v>
      </c>
      <c r="E13" s="15">
        <v>1.34270969065561e-6</v>
      </c>
      <c r="F13" s="15">
        <v>0.000130304498849818</v>
      </c>
      <c r="G13" s="15">
        <v>0.121999166168727</v>
      </c>
      <c r="H13" s="16">
        <f>C13/C15</f>
        <v>0.00828778313060487</v>
      </c>
      <c r="I13" s="17"/>
      <c r="J13" s="15">
        <v>4.34529e-5</v>
      </c>
      <c r="K13" s="15">
        <v>2.86396e-5</v>
      </c>
      <c r="L13" s="15">
        <v>1.396e-6</v>
      </c>
      <c r="M13" s="15">
        <v>0.000110222</v>
      </c>
      <c r="N13" s="15">
        <v>0.129207557</v>
      </c>
      <c r="O13" s="16">
        <f>J13/J15</f>
        <v>0.00670180987686767</v>
      </c>
    </row>
    <row r="14" spans="1:15">
      <c r="A14" s="13"/>
      <c r="B14" s="14" t="s">
        <v>13</v>
      </c>
      <c r="C14" s="15">
        <v>0.00626525387894572</v>
      </c>
      <c r="D14" s="15">
        <v>0.0021504620330461</v>
      </c>
      <c r="E14" s="15">
        <v>0.00268626487655207</v>
      </c>
      <c r="F14" s="15">
        <v>0.0101912839727238</v>
      </c>
      <c r="G14" s="15">
        <v>0.00357464256708881</v>
      </c>
      <c r="H14" s="16"/>
      <c r="I14" s="17"/>
      <c r="J14" s="15">
        <v>0.006440303</v>
      </c>
      <c r="K14" s="15">
        <v>0.002699136</v>
      </c>
      <c r="L14" s="15">
        <v>0.002357756</v>
      </c>
      <c r="M14" s="15">
        <v>0.011408523</v>
      </c>
      <c r="N14" s="15">
        <v>0.017029908</v>
      </c>
      <c r="O14" s="16"/>
    </row>
    <row r="15" spans="1:15">
      <c r="A15" s="13"/>
      <c r="B15" s="14" t="s">
        <v>14</v>
      </c>
      <c r="C15" s="15">
        <v>0.00631761288443503</v>
      </c>
      <c r="D15" s="15">
        <v>0.00215050078628179</v>
      </c>
      <c r="E15" s="15">
        <v>0.00275746800711288</v>
      </c>
      <c r="F15" s="15">
        <v>0.0102479934757097</v>
      </c>
      <c r="G15" s="15">
        <v>0.00330613813678206</v>
      </c>
      <c r="H15" s="16"/>
      <c r="I15" s="17"/>
      <c r="J15" s="15">
        <v>0.006483756</v>
      </c>
      <c r="K15" s="15">
        <v>0.002701496</v>
      </c>
      <c r="L15" s="15">
        <v>0.002385008</v>
      </c>
      <c r="M15" s="15">
        <v>0.011470605</v>
      </c>
      <c r="N15" s="15">
        <v>0.016392314</v>
      </c>
      <c r="O15" s="16"/>
    </row>
    <row r="16" spans="1:15">
      <c r="A16" s="13" t="s">
        <v>18</v>
      </c>
      <c r="B16" s="14" t="s">
        <v>11</v>
      </c>
      <c r="C16" s="15">
        <v>1.80722143262101e-6</v>
      </c>
      <c r="D16" s="15">
        <v>1.35693368212546e-5</v>
      </c>
      <c r="E16" s="15">
        <v>-4.08044585003192e-5</v>
      </c>
      <c r="F16" s="15">
        <v>1.88668404882758e-5</v>
      </c>
      <c r="G16" s="15">
        <v>0.894047696564638</v>
      </c>
      <c r="H16" s="16">
        <f>C16/C18</f>
        <v>0.000286349656687948</v>
      </c>
      <c r="I16" s="17"/>
      <c r="J16" s="19">
        <v>2.31595e-6</v>
      </c>
      <c r="K16" s="19">
        <v>1.70628e-5</v>
      </c>
      <c r="L16" s="19">
        <v>-4.13847e-5</v>
      </c>
      <c r="M16" s="19">
        <v>2.52784e-5</v>
      </c>
      <c r="N16" s="19">
        <v>0.892033991</v>
      </c>
      <c r="O16" s="20">
        <f>J16/J18</f>
        <v>0.00035727905454146</v>
      </c>
    </row>
    <row r="17" spans="1:15">
      <c r="A17" s="13"/>
      <c r="B17" s="14" t="s">
        <v>13</v>
      </c>
      <c r="C17" s="15">
        <v>0.00630943286708073</v>
      </c>
      <c r="D17" s="15">
        <v>0.00215270223330724</v>
      </c>
      <c r="E17" s="15">
        <v>0.00274428671886147</v>
      </c>
      <c r="F17" s="15">
        <v>0.0102712175729693</v>
      </c>
      <c r="G17" s="15">
        <v>0.00337942196940143</v>
      </c>
      <c r="H17" s="16"/>
      <c r="I17" s="17"/>
      <c r="J17" s="19">
        <v>0.006479872</v>
      </c>
      <c r="K17" s="19">
        <v>0.002705655</v>
      </c>
      <c r="L17" s="19">
        <v>0.002383487</v>
      </c>
      <c r="M17" s="19">
        <v>0.01147177</v>
      </c>
      <c r="N17" s="19">
        <v>0.016623235</v>
      </c>
      <c r="O17" s="20"/>
    </row>
    <row r="18" spans="1:15">
      <c r="A18" s="13"/>
      <c r="B18" s="14" t="s">
        <v>14</v>
      </c>
      <c r="C18" s="15">
        <v>0.00631124008851335</v>
      </c>
      <c r="D18" s="15">
        <v>0.00215111183611417</v>
      </c>
      <c r="E18" s="15">
        <v>0.00274838725180365</v>
      </c>
      <c r="F18" s="15">
        <v>0.0102514491000562</v>
      </c>
      <c r="G18" s="15">
        <v>0.003346853771859</v>
      </c>
      <c r="H18" s="16"/>
      <c r="I18" s="17"/>
      <c r="J18" s="19">
        <v>0.006482188</v>
      </c>
      <c r="K18" s="19">
        <v>0.002702519</v>
      </c>
      <c r="L18" s="19">
        <v>0.002386083</v>
      </c>
      <c r="M18" s="19">
        <v>0.011468214</v>
      </c>
      <c r="N18" s="19">
        <v>0.016459104</v>
      </c>
      <c r="O18" s="20"/>
    </row>
    <row r="19" spans="1:15">
      <c r="A19" s="13" t="s">
        <v>19</v>
      </c>
      <c r="B19" s="14" t="s">
        <v>11</v>
      </c>
      <c r="C19" s="15">
        <v>5.85912854325765e-5</v>
      </c>
      <c r="D19" s="15">
        <v>6.68404024219989e-5</v>
      </c>
      <c r="E19" s="15">
        <v>-6.014873408535e-5</v>
      </c>
      <c r="F19" s="15">
        <v>0.000170025642833871</v>
      </c>
      <c r="G19" s="15">
        <v>0.38071216039777</v>
      </c>
      <c r="H19" s="16">
        <f>C19/C21</f>
        <v>0.0092823351804713</v>
      </c>
      <c r="I19" s="17"/>
      <c r="J19" s="15">
        <v>5.28702e-5</v>
      </c>
      <c r="K19" s="15">
        <v>5.9173e-5</v>
      </c>
      <c r="L19" s="15">
        <v>-5.21671e-5</v>
      </c>
      <c r="M19" s="15">
        <v>0.000153946</v>
      </c>
      <c r="N19" s="15">
        <v>0.371597688</v>
      </c>
      <c r="O19" s="16">
        <f>J19/J21</f>
        <v>0.0081567270527544</v>
      </c>
    </row>
    <row r="20" spans="1:15">
      <c r="A20" s="13"/>
      <c r="B20" s="14" t="s">
        <v>13</v>
      </c>
      <c r="C20" s="15">
        <v>0.00625353645973269</v>
      </c>
      <c r="D20" s="15">
        <v>0.00215880559291691</v>
      </c>
      <c r="E20" s="15">
        <v>0.00265714589180228</v>
      </c>
      <c r="F20" s="15">
        <v>0.0102027954236411</v>
      </c>
      <c r="G20" s="15">
        <v>0.0037704098366258</v>
      </c>
      <c r="H20" s="16"/>
      <c r="I20" s="17"/>
      <c r="J20" s="15">
        <v>0.006428921</v>
      </c>
      <c r="K20" s="15">
        <v>0.002704463</v>
      </c>
      <c r="L20" s="15">
        <v>0.00236804</v>
      </c>
      <c r="M20" s="15">
        <v>0.011480218</v>
      </c>
      <c r="N20" s="15">
        <v>0.017446865</v>
      </c>
      <c r="O20" s="16"/>
    </row>
    <row r="21" spans="1:15">
      <c r="A21" s="13"/>
      <c r="B21" s="14" t="s">
        <v>14</v>
      </c>
      <c r="C21" s="15">
        <v>0.00631212774516526</v>
      </c>
      <c r="D21" s="15">
        <v>0.00215057829315083</v>
      </c>
      <c r="E21" s="15">
        <v>0.00275001479874704</v>
      </c>
      <c r="F21" s="15">
        <v>0.0102423265668407</v>
      </c>
      <c r="G21" s="15">
        <v>0.00333457500847168</v>
      </c>
      <c r="H21" s="16"/>
      <c r="I21" s="17"/>
      <c r="J21" s="15">
        <v>0.006481791</v>
      </c>
      <c r="K21" s="15">
        <v>0.002701484</v>
      </c>
      <c r="L21" s="15">
        <v>0.002385031</v>
      </c>
      <c r="M21" s="15">
        <v>0.011469016</v>
      </c>
      <c r="N21" s="15">
        <v>0.016424443</v>
      </c>
      <c r="O21" s="16"/>
    </row>
    <row r="22" spans="1:15">
      <c r="A22" s="13" t="s">
        <v>20</v>
      </c>
      <c r="B22" s="14" t="s">
        <v>11</v>
      </c>
      <c r="C22" s="15">
        <v>3.04988374088691e-5</v>
      </c>
      <c r="D22" s="15">
        <v>2.12648504594503e-5</v>
      </c>
      <c r="E22" s="15">
        <v>-8.48585671933232e-6</v>
      </c>
      <c r="F22" s="15">
        <v>7.73847100274325e-5</v>
      </c>
      <c r="G22" s="15">
        <v>0.151504613786944</v>
      </c>
      <c r="H22" s="16">
        <f>C22/C24</f>
        <v>0.00483222016613716</v>
      </c>
      <c r="I22" s="17"/>
      <c r="J22" s="19">
        <v>5.01951e-5</v>
      </c>
      <c r="K22" s="19">
        <v>3.38655e-5</v>
      </c>
      <c r="L22" s="19">
        <v>-1.33185e-5</v>
      </c>
      <c r="M22" s="19">
        <v>0.000121906</v>
      </c>
      <c r="N22" s="19">
        <v>0.13829032</v>
      </c>
      <c r="O22" s="20">
        <f>J22/J24</f>
        <v>0.00774089765858168</v>
      </c>
    </row>
    <row r="23" spans="1:15">
      <c r="A23" s="13"/>
      <c r="B23" s="14" t="s">
        <v>13</v>
      </c>
      <c r="C23" s="15">
        <v>0.00628105907185122</v>
      </c>
      <c r="D23" s="15">
        <v>0.00214821323101479</v>
      </c>
      <c r="E23" s="15">
        <v>0.00272891680591332</v>
      </c>
      <c r="F23" s="15">
        <v>0.0102252080095981</v>
      </c>
      <c r="G23" s="15">
        <v>0.00345728298003899</v>
      </c>
      <c r="H23" s="16"/>
      <c r="I23" s="17"/>
      <c r="J23" s="19">
        <v>0.006434208</v>
      </c>
      <c r="K23" s="19">
        <v>0.002701217</v>
      </c>
      <c r="L23" s="19">
        <v>0.002341256</v>
      </c>
      <c r="M23" s="19">
        <v>0.011401108</v>
      </c>
      <c r="N23" s="19">
        <v>0.017220457</v>
      </c>
      <c r="O23" s="20"/>
    </row>
    <row r="24" spans="1:15">
      <c r="A24" s="13"/>
      <c r="B24" s="14" t="s">
        <v>14</v>
      </c>
      <c r="C24" s="15">
        <v>0.00631155790926009</v>
      </c>
      <c r="D24" s="15">
        <v>0.0021502657833048</v>
      </c>
      <c r="E24" s="15">
        <v>0.00274740777552391</v>
      </c>
      <c r="F24" s="15">
        <v>0.0102468233009668</v>
      </c>
      <c r="G24" s="15">
        <v>0.0033328391232446</v>
      </c>
      <c r="H24" s="16"/>
      <c r="I24" s="17"/>
      <c r="J24" s="19">
        <v>0.006484403</v>
      </c>
      <c r="K24" s="19">
        <v>0.002700588</v>
      </c>
      <c r="L24" s="19">
        <v>0.002394829</v>
      </c>
      <c r="M24" s="19">
        <v>0.011456843</v>
      </c>
      <c r="N24" s="19">
        <v>0.016345517</v>
      </c>
      <c r="O24" s="20"/>
    </row>
    <row r="25" spans="1:15">
      <c r="A25" s="13" t="s">
        <v>21</v>
      </c>
      <c r="B25" s="14" t="s">
        <v>11</v>
      </c>
      <c r="C25" s="15">
        <v>5.88102115350466e-7</v>
      </c>
      <c r="D25" s="15">
        <v>8.55011244996784e-6</v>
      </c>
      <c r="E25" s="15">
        <v>-1.40715234093834e-5</v>
      </c>
      <c r="F25" s="15">
        <v>1.85463613461278e-5</v>
      </c>
      <c r="G25" s="15">
        <v>0.945162375141454</v>
      </c>
      <c r="H25" s="16">
        <f>C25/C27</f>
        <v>9.31738989639842e-5</v>
      </c>
      <c r="I25" s="17"/>
      <c r="J25" s="19">
        <v>7.1927e-7</v>
      </c>
      <c r="K25" s="19">
        <v>1.02909e-5</v>
      </c>
      <c r="L25" s="19">
        <v>-2.07155e-5</v>
      </c>
      <c r="M25" s="19">
        <v>2.00495e-5</v>
      </c>
      <c r="N25" s="19">
        <v>0.944278233</v>
      </c>
      <c r="O25" s="20">
        <f>J25/J27</f>
        <v>0.00011094916317272</v>
      </c>
    </row>
    <row r="26" spans="1:15">
      <c r="A26" s="13"/>
      <c r="B26" s="14" t="s">
        <v>13</v>
      </c>
      <c r="C26" s="15">
        <v>0.00631128809808309</v>
      </c>
      <c r="D26" s="15">
        <v>0.00215213232127119</v>
      </c>
      <c r="E26" s="15">
        <v>0.00273656737636927</v>
      </c>
      <c r="F26" s="15">
        <v>0.0102454621576463</v>
      </c>
      <c r="G26" s="15">
        <v>0.00336164393443121</v>
      </c>
      <c r="H26" s="16"/>
      <c r="I26" s="17"/>
      <c r="J26" s="19">
        <v>0.00648216</v>
      </c>
      <c r="K26" s="19">
        <v>0.002704045</v>
      </c>
      <c r="L26" s="19">
        <v>0.002386123</v>
      </c>
      <c r="M26" s="19">
        <v>0.011493131</v>
      </c>
      <c r="N26" s="19">
        <v>0.016520527</v>
      </c>
      <c r="O26" s="20"/>
    </row>
    <row r="27" spans="1:15">
      <c r="A27" s="13"/>
      <c r="B27" s="21" t="s">
        <v>14</v>
      </c>
      <c r="C27" s="15">
        <v>0.00631187620019844</v>
      </c>
      <c r="D27" s="15">
        <v>0.00215033542196332</v>
      </c>
      <c r="E27" s="15">
        <v>0.00274655905311218</v>
      </c>
      <c r="F27" s="15">
        <v>0.010242121191781</v>
      </c>
      <c r="G27" s="15">
        <v>0.00333227027534044</v>
      </c>
      <c r="H27" s="16"/>
      <c r="I27" s="17"/>
      <c r="J27" s="19">
        <v>0.006482879</v>
      </c>
      <c r="K27" s="19">
        <v>0.002701627</v>
      </c>
      <c r="L27" s="19">
        <v>0.002386684</v>
      </c>
      <c r="M27" s="19">
        <v>0.011475938</v>
      </c>
      <c r="N27" s="19">
        <v>0.016412085</v>
      </c>
      <c r="O27" s="20"/>
    </row>
    <row r="28" spans="1:15">
      <c r="A28" s="13" t="s">
        <v>22</v>
      </c>
      <c r="B28" s="21" t="s">
        <v>11</v>
      </c>
      <c r="C28" s="15">
        <v>7.12526700238815e-5</v>
      </c>
      <c r="D28" s="15">
        <v>9.20980177799752e-5</v>
      </c>
      <c r="E28" s="15">
        <v>-8.34636276045997e-5</v>
      </c>
      <c r="F28" s="15">
        <v>0.000266806455953745</v>
      </c>
      <c r="G28" s="15">
        <v>0.439131125072341</v>
      </c>
      <c r="H28" s="16">
        <f>C28/C30</f>
        <v>0.0112800525004275</v>
      </c>
      <c r="I28" s="17"/>
      <c r="J28" s="15">
        <v>6.35974e-5</v>
      </c>
      <c r="K28" s="15">
        <v>7.81695e-5</v>
      </c>
      <c r="L28" s="15">
        <v>-6.59554e-5</v>
      </c>
      <c r="M28" s="15">
        <v>0.00023262</v>
      </c>
      <c r="N28" s="15">
        <v>0.415883699</v>
      </c>
      <c r="O28" s="16">
        <f>J28/J30</f>
        <v>0.00980909880464458</v>
      </c>
    </row>
    <row r="29" spans="1:15">
      <c r="A29" s="13"/>
      <c r="B29" s="21" t="s">
        <v>13</v>
      </c>
      <c r="C29" s="15">
        <v>0.00624544399616462</v>
      </c>
      <c r="D29" s="15">
        <v>0.00220955710439083</v>
      </c>
      <c r="E29" s="15">
        <v>0.00123791180859196</v>
      </c>
      <c r="F29" s="15">
        <v>0.0100388759631873</v>
      </c>
      <c r="G29" s="15">
        <v>0.00470510438499256</v>
      </c>
      <c r="H29" s="16"/>
      <c r="I29" s="17"/>
      <c r="J29" s="15">
        <v>0.006419913</v>
      </c>
      <c r="K29" s="15">
        <v>0.002602837</v>
      </c>
      <c r="L29" s="15">
        <v>0.001312902</v>
      </c>
      <c r="M29" s="15">
        <v>0.011142296</v>
      </c>
      <c r="N29" s="15">
        <v>0.01364386</v>
      </c>
      <c r="O29" s="16"/>
    </row>
    <row r="30" spans="1:15">
      <c r="A30" s="13"/>
      <c r="B30" s="21" t="s">
        <v>14</v>
      </c>
      <c r="C30" s="15">
        <v>0.0063166966661885</v>
      </c>
      <c r="D30" s="15">
        <v>0.00221560563448147</v>
      </c>
      <c r="E30" s="15">
        <v>0.00133997146429953</v>
      </c>
      <c r="F30" s="15">
        <v>0.0102783834845519</v>
      </c>
      <c r="G30" s="15">
        <v>0.00435816600199069</v>
      </c>
      <c r="H30" s="16"/>
      <c r="I30" s="17"/>
      <c r="J30" s="15">
        <v>0.006483511</v>
      </c>
      <c r="K30" s="15">
        <v>0.002607422</v>
      </c>
      <c r="L30" s="15">
        <v>0.00140634</v>
      </c>
      <c r="M30" s="15">
        <v>0.011244154</v>
      </c>
      <c r="N30" s="15">
        <v>0.012898493</v>
      </c>
      <c r="O30" s="16"/>
    </row>
    <row r="31" spans="1:15">
      <c r="A31" s="13" t="s">
        <v>23</v>
      </c>
      <c r="B31" s="21" t="s">
        <v>11</v>
      </c>
      <c r="C31" s="15">
        <v>1.70768230205029e-5</v>
      </c>
      <c r="D31" s="15">
        <v>7.97696951923647e-5</v>
      </c>
      <c r="E31" s="15">
        <v>-9.88346180415111e-5</v>
      </c>
      <c r="F31" s="15">
        <v>0.000187049264822035</v>
      </c>
      <c r="G31" s="15">
        <v>0.830487343910498</v>
      </c>
      <c r="H31" s="16">
        <f>C31/C33</f>
        <v>0.00270485593161508</v>
      </c>
      <c r="I31" s="17"/>
      <c r="J31" s="15">
        <v>1.60763e-5</v>
      </c>
      <c r="K31" s="15">
        <v>6.26815e-5</v>
      </c>
      <c r="L31" s="15">
        <v>-8.05734e-5</v>
      </c>
      <c r="M31" s="15">
        <v>0.000150679</v>
      </c>
      <c r="N31" s="15">
        <v>0.797583319</v>
      </c>
      <c r="O31" s="16">
        <f>J31/J33</f>
        <v>0.00247959684321562</v>
      </c>
    </row>
    <row r="32" spans="1:15">
      <c r="A32" s="13"/>
      <c r="B32" s="21" t="s">
        <v>13</v>
      </c>
      <c r="C32" s="15">
        <v>0.00629631784650862</v>
      </c>
      <c r="D32" s="15">
        <v>0.00220531722782065</v>
      </c>
      <c r="E32" s="15">
        <v>0.00129894237781252</v>
      </c>
      <c r="F32" s="15">
        <v>0.01009885189892</v>
      </c>
      <c r="G32" s="15">
        <v>0.00430284016257177</v>
      </c>
      <c r="H32" s="16"/>
      <c r="I32" s="17"/>
      <c r="J32" s="15">
        <v>0.006467357</v>
      </c>
      <c r="K32" s="15">
        <v>0.002601648</v>
      </c>
      <c r="L32" s="15">
        <v>0.001364847</v>
      </c>
      <c r="M32" s="15">
        <v>0.011202823</v>
      </c>
      <c r="N32" s="15">
        <v>0.012923563</v>
      </c>
      <c r="O32" s="16"/>
    </row>
    <row r="33" spans="1:15">
      <c r="A33" s="13"/>
      <c r="B33" s="21" t="s">
        <v>14</v>
      </c>
      <c r="C33" s="15">
        <v>0.00631339466952913</v>
      </c>
      <c r="D33" s="15">
        <v>0.00221646314263652</v>
      </c>
      <c r="E33" s="15">
        <v>0.00133427924379942</v>
      </c>
      <c r="F33" s="15">
        <v>0.0102767300788475</v>
      </c>
      <c r="G33" s="15">
        <v>0.00439383481107219</v>
      </c>
      <c r="H33" s="16"/>
      <c r="I33" s="17"/>
      <c r="J33" s="15">
        <v>0.006483433</v>
      </c>
      <c r="K33" s="15">
        <v>0.002608164</v>
      </c>
      <c r="L33" s="15">
        <v>0.001403907</v>
      </c>
      <c r="M33" s="15">
        <v>0.011245447</v>
      </c>
      <c r="N33" s="15">
        <v>0.012925223</v>
      </c>
      <c r="O33" s="16"/>
    </row>
    <row r="34" spans="1:15">
      <c r="A34" s="13" t="s">
        <v>24</v>
      </c>
      <c r="B34" s="21" t="s">
        <v>11</v>
      </c>
      <c r="C34" s="15">
        <v>2.54600240757945e-5</v>
      </c>
      <c r="D34" s="15">
        <v>6.80584172452706e-5</v>
      </c>
      <c r="E34" s="15">
        <v>-0.000140484396372913</v>
      </c>
      <c r="F34" s="15">
        <v>0.000134494139885733</v>
      </c>
      <c r="G34" s="15">
        <v>0.708336803356737</v>
      </c>
      <c r="H34" s="16">
        <f>C34/C36</f>
        <v>0.00372198405665037</v>
      </c>
      <c r="I34" s="17"/>
      <c r="J34" s="15">
        <v>2.17291e-5</v>
      </c>
      <c r="K34" s="15">
        <v>5.08594e-5</v>
      </c>
      <c r="L34" s="15">
        <v>-0.000104041</v>
      </c>
      <c r="M34" s="15">
        <v>9.84636e-5</v>
      </c>
      <c r="N34" s="15">
        <v>0.669206053</v>
      </c>
      <c r="O34" s="16">
        <f>J34/J36</f>
        <v>0.00330138118311027</v>
      </c>
    </row>
    <row r="35" spans="1:15">
      <c r="A35" s="13"/>
      <c r="B35" s="21" t="s">
        <v>13</v>
      </c>
      <c r="C35" s="15">
        <v>0.00681498412836569</v>
      </c>
      <c r="D35" s="15">
        <v>0.00231900814574629</v>
      </c>
      <c r="E35" s="15">
        <v>0.00227205035857631</v>
      </c>
      <c r="F35" s="15">
        <v>0.0113605838527447</v>
      </c>
      <c r="G35" s="15">
        <v>0.00329539254384281</v>
      </c>
      <c r="H35" s="16"/>
      <c r="I35" s="17"/>
      <c r="J35" s="15">
        <v>0.006560092</v>
      </c>
      <c r="K35" s="15">
        <v>0.002851886</v>
      </c>
      <c r="L35" s="15">
        <v>0.001786283</v>
      </c>
      <c r="M35" s="15">
        <v>0.011972086</v>
      </c>
      <c r="N35" s="15">
        <v>0.021433235</v>
      </c>
      <c r="O35" s="16"/>
    </row>
    <row r="36" spans="1:15">
      <c r="A36" s="13"/>
      <c r="B36" s="21" t="s">
        <v>14</v>
      </c>
      <c r="C36" s="15">
        <v>0.00684044415244149</v>
      </c>
      <c r="D36" s="15">
        <v>0.00232173129247176</v>
      </c>
      <c r="E36" s="15">
        <v>0.00225957818774725</v>
      </c>
      <c r="F36" s="15">
        <v>0.011397518957071</v>
      </c>
      <c r="G36" s="15">
        <v>0.00321632904898553</v>
      </c>
      <c r="H36" s="16"/>
      <c r="I36" s="17"/>
      <c r="J36" s="15">
        <v>0.006581821</v>
      </c>
      <c r="K36" s="15">
        <v>0.002845137</v>
      </c>
      <c r="L36" s="15">
        <v>0.001758224</v>
      </c>
      <c r="M36" s="15">
        <v>0.011893902</v>
      </c>
      <c r="N36" s="15">
        <v>0.020702953</v>
      </c>
      <c r="O36" s="16"/>
    </row>
    <row r="37" spans="1:15">
      <c r="A37" s="13" t="s">
        <v>25</v>
      </c>
      <c r="B37" s="21" t="s">
        <v>11</v>
      </c>
      <c r="C37" s="15">
        <v>0.000138138892909337</v>
      </c>
      <c r="D37" s="15">
        <v>0.000101333238963294</v>
      </c>
      <c r="E37" s="15">
        <v>-0.00010037427411332</v>
      </c>
      <c r="F37" s="15">
        <v>0.000291180133851478</v>
      </c>
      <c r="G37" s="15">
        <v>0.172815067293082</v>
      </c>
      <c r="H37" s="16">
        <f>C37/C39</f>
        <v>0.0218634945779054</v>
      </c>
      <c r="I37" s="17"/>
      <c r="J37" s="15">
        <v>0.000109968</v>
      </c>
      <c r="K37" s="15">
        <v>7.80845e-5</v>
      </c>
      <c r="L37" s="15">
        <v>-6.63715e-5</v>
      </c>
      <c r="M37" s="15">
        <v>0.000226587</v>
      </c>
      <c r="N37" s="15">
        <v>0.159034861</v>
      </c>
      <c r="O37" s="16">
        <f>J37/J39</f>
        <v>0.0169741921830857</v>
      </c>
    </row>
    <row r="38" spans="1:15">
      <c r="A38" s="13"/>
      <c r="B38" s="21" t="s">
        <v>13</v>
      </c>
      <c r="C38" s="15">
        <v>0.0061801050830073</v>
      </c>
      <c r="D38" s="15">
        <v>0.00216948547289453</v>
      </c>
      <c r="E38" s="15">
        <v>0.00300966892106756</v>
      </c>
      <c r="F38" s="15">
        <v>0.0108340089585963</v>
      </c>
      <c r="G38" s="15">
        <v>0.00439051326948648</v>
      </c>
      <c r="H38" s="16"/>
      <c r="I38" s="17"/>
      <c r="J38" s="15">
        <v>0.006368572</v>
      </c>
      <c r="K38" s="15">
        <v>0.002865889</v>
      </c>
      <c r="L38" s="15">
        <v>0.001696203</v>
      </c>
      <c r="M38" s="15">
        <v>0.012559987</v>
      </c>
      <c r="N38" s="15">
        <v>0.026269956</v>
      </c>
      <c r="O38" s="16"/>
    </row>
    <row r="39" spans="1:15">
      <c r="A39" s="13"/>
      <c r="B39" s="21" t="s">
        <v>14</v>
      </c>
      <c r="C39" s="15">
        <v>0.00631824397591664</v>
      </c>
      <c r="D39" s="15">
        <v>0.00216725348295531</v>
      </c>
      <c r="E39" s="15">
        <v>0.00312489352778645</v>
      </c>
      <c r="F39" s="15">
        <v>0.0109321054051309</v>
      </c>
      <c r="G39" s="15">
        <v>0.00355320565902639</v>
      </c>
      <c r="H39" s="16"/>
      <c r="I39" s="17"/>
      <c r="J39" s="15">
        <v>0.006478541</v>
      </c>
      <c r="K39" s="15">
        <v>0.002865006</v>
      </c>
      <c r="L39" s="15">
        <v>0.001743943</v>
      </c>
      <c r="M39" s="15">
        <v>0.012594516</v>
      </c>
      <c r="N39" s="15">
        <v>0.023742816</v>
      </c>
      <c r="O39" s="16"/>
    </row>
    <row r="40" spans="1:15">
      <c r="A40" s="22" t="s">
        <v>26</v>
      </c>
      <c r="B40" s="23" t="s">
        <v>11</v>
      </c>
      <c r="C40" s="24">
        <v>6.47160128518718e-5</v>
      </c>
      <c r="D40" s="24">
        <v>8.6092374153737e-5</v>
      </c>
      <c r="E40" s="24">
        <v>-9.99768915151761e-6</v>
      </c>
      <c r="F40" s="24">
        <v>0.000315021304932914</v>
      </c>
      <c r="G40" s="24">
        <v>0.452228868984315</v>
      </c>
      <c r="H40" s="25">
        <f>C40/C42</f>
        <v>0.0102352913651877</v>
      </c>
      <c r="I40" s="17"/>
      <c r="J40" s="24">
        <v>5.26985866089975e-5</v>
      </c>
      <c r="K40" s="24">
        <v>6.87877518983664e-5</v>
      </c>
      <c r="L40" s="24">
        <v>-6.54276174205384e-6</v>
      </c>
      <c r="M40" s="24">
        <v>0.000254237078946066</v>
      </c>
      <c r="N40" s="24">
        <v>0.443614295739793</v>
      </c>
      <c r="O40" s="25">
        <f>J40/J42</f>
        <v>0.00812257929584358</v>
      </c>
    </row>
    <row r="41" spans="1:15">
      <c r="A41" s="22"/>
      <c r="B41" s="23" t="s">
        <v>13</v>
      </c>
      <c r="C41" s="24">
        <v>0.00625811452932341</v>
      </c>
      <c r="D41" s="24">
        <v>0.00225931819794152</v>
      </c>
      <c r="E41" s="24">
        <v>0.00255463551413315</v>
      </c>
      <c r="F41" s="24">
        <v>0.0101610021593069</v>
      </c>
      <c r="G41" s="24">
        <v>0.00560712917604717</v>
      </c>
      <c r="H41" s="25"/>
      <c r="I41" s="17"/>
      <c r="J41" s="24">
        <v>0.00643521426589636</v>
      </c>
      <c r="K41" s="24">
        <v>0.00296302212158179</v>
      </c>
      <c r="L41" s="24">
        <v>0.000579529077919223</v>
      </c>
      <c r="M41" s="24">
        <v>0.0122038037734632</v>
      </c>
      <c r="N41" s="24">
        <v>0.0298676238795632</v>
      </c>
      <c r="O41" s="25"/>
    </row>
    <row r="42" spans="1:15">
      <c r="A42" s="22"/>
      <c r="B42" s="23" t="s">
        <v>14</v>
      </c>
      <c r="C42" s="24">
        <v>0.00632283054217528</v>
      </c>
      <c r="D42" s="24">
        <v>0.00226839133618217</v>
      </c>
      <c r="E42" s="24">
        <v>0.00277239570455249</v>
      </c>
      <c r="F42" s="24">
        <v>0.0102197614182865</v>
      </c>
      <c r="G42" s="24">
        <v>0.00531388842689448</v>
      </c>
      <c r="H42" s="25"/>
      <c r="I42" s="17"/>
      <c r="J42" s="24">
        <v>0.00648791285250536</v>
      </c>
      <c r="K42" s="24">
        <v>0.00296668728877218</v>
      </c>
      <c r="L42" s="24">
        <v>0.000598725167198489</v>
      </c>
      <c r="M42" s="24">
        <v>0.0123844825020999</v>
      </c>
      <c r="N42" s="24">
        <v>0.0287482394272726</v>
      </c>
      <c r="O42" s="25"/>
    </row>
    <row r="43" spans="1:15">
      <c r="A43" s="13" t="s">
        <v>27</v>
      </c>
      <c r="B43" s="14" t="s">
        <v>11</v>
      </c>
      <c r="C43" s="15">
        <v>1.91576e-5</v>
      </c>
      <c r="D43" s="15">
        <v>7.94839e-5</v>
      </c>
      <c r="E43" s="15">
        <v>-0.000129843</v>
      </c>
      <c r="F43" s="15">
        <v>0.000171012</v>
      </c>
      <c r="G43" s="15">
        <v>0.809535942</v>
      </c>
      <c r="H43" s="25">
        <f>C43/C45</f>
        <v>0.0030338590041678</v>
      </c>
      <c r="I43" s="17"/>
      <c r="J43" s="15">
        <v>1.77268e-5</v>
      </c>
      <c r="K43" s="15">
        <v>6.11121e-5</v>
      </c>
      <c r="L43" s="15">
        <v>-9.24759e-5</v>
      </c>
      <c r="M43" s="15">
        <v>0.000139682</v>
      </c>
      <c r="N43" s="15">
        <v>0.771762698</v>
      </c>
      <c r="O43" s="25">
        <f>J43/J45</f>
        <v>0.00273425985895582</v>
      </c>
    </row>
    <row r="44" spans="1:15">
      <c r="A44" s="13"/>
      <c r="B44" s="14" t="s">
        <v>13</v>
      </c>
      <c r="C44" s="15">
        <v>0.00629544</v>
      </c>
      <c r="D44" s="15">
        <v>0.002111675</v>
      </c>
      <c r="E44" s="15">
        <v>0.002611316</v>
      </c>
      <c r="F44" s="15">
        <v>0.01025569</v>
      </c>
      <c r="G44" s="15">
        <v>0.002870698</v>
      </c>
      <c r="H44" s="25"/>
      <c r="I44" s="17"/>
      <c r="J44" s="15">
        <v>0.00646549</v>
      </c>
      <c r="K44" s="15">
        <v>0.002444769</v>
      </c>
      <c r="L44" s="15">
        <v>0.001499003</v>
      </c>
      <c r="M44" s="15">
        <v>0.01035136</v>
      </c>
      <c r="N44" s="15">
        <v>0.008178226</v>
      </c>
      <c r="O44" s="25"/>
    </row>
    <row r="45" spans="1:15">
      <c r="A45" s="8"/>
      <c r="B45" s="26" t="s">
        <v>14</v>
      </c>
      <c r="C45" s="27">
        <v>0.006314598</v>
      </c>
      <c r="D45" s="27">
        <v>0.00210902</v>
      </c>
      <c r="E45" s="27">
        <v>0.002616724</v>
      </c>
      <c r="F45" s="27">
        <v>0.010290891</v>
      </c>
      <c r="G45" s="27">
        <v>0.002752635</v>
      </c>
      <c r="H45" s="28"/>
      <c r="I45" s="29"/>
      <c r="J45" s="27">
        <v>0.006483217</v>
      </c>
      <c r="K45" s="27">
        <v>0.002445703</v>
      </c>
      <c r="L45" s="27">
        <v>0.001520727</v>
      </c>
      <c r="M45" s="27">
        <v>0.010324664</v>
      </c>
      <c r="N45" s="27">
        <v>0.008028706</v>
      </c>
      <c r="O45" s="28"/>
    </row>
    <row r="46" spans="1:15">
      <c r="A46" s="2" t="s">
        <v>28</v>
      </c>
    </row>
    <row r="47" spans="1:15">
      <c r="A47" s="30" t="s">
        <v>29</v>
      </c>
    </row>
    <row r="48" spans="1:15">
      <c r="A48" s="2" t="s">
        <v>30</v>
      </c>
    </row>
  </sheetData>
  <mergeCells count="46">
    <mergeCell ref="C2:H2"/>
    <mergeCell ref="J2:O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I2:I3"/>
    <mergeCell ref="I4:I45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