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16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<sst xmlns="http://schemas.openxmlformats.org/spreadsheetml/2006/main" count="79" uniqueCount="31">
  <si>
    <t>Table S16. Mediation analysis of inflammation status in the association between IBD or its subtypes and diabetic retinopathy</t>
  </si>
  <si>
    <t>IBD</t>
  </si>
  <si>
    <t>UC</t>
  </si>
  <si>
    <t>Mediators</t>
  </si>
  <si>
    <t>Effect</t>
  </si>
  <si>
    <t>SE</t>
  </si>
  <si>
    <t>LLCI</t>
  </si>
  <si>
    <t>ULCI</t>
  </si>
  <si>
    <t>pval</t>
  </si>
  <si>
    <t>Proportion of mediation</t>
  </si>
  <si>
    <t>WBC count</t>
  </si>
  <si>
    <t>Indirect effect</t>
  </si>
  <si>
    <t>Direct effect</t>
  </si>
  <si>
    <t>Total effect</t>
  </si>
  <si>
    <t>RDW</t>
  </si>
  <si>
    <t>PLT count</t>
  </si>
  <si>
    <t>Lymphocyte count</t>
  </si>
  <si>
    <t>NA</t>
  </si>
  <si>
    <t>Monocyte count</t>
  </si>
  <si>
    <t>Neutrophil count</t>
  </si>
  <si>
    <t>Eosinophil count</t>
  </si>
  <si>
    <t>Basophil count</t>
  </si>
  <si>
    <t>Lymphocyte ratio</t>
  </si>
  <si>
    <t>Neutrophil ratio</t>
  </si>
  <si>
    <t>CRP</t>
  </si>
  <si>
    <t>Neutrophil to lymphocyte count ratio</t>
  </si>
  <si>
    <t>Platelet to lymphocyte count ratio</t>
  </si>
  <si>
    <t>Neutrophil to leukocyte count ratio</t>
  </si>
  <si>
    <t>Based on the fully adjusted model (Cox Model 2)</t>
  </si>
  <si>
    <t>NA means the proportion of indirect effects could not be explained because the direction of the indirect and direct effects were opposite</t>
  </si>
  <si>
    <t>IBD, inflammatory bowel disease; UC, ulcerative colitis; CD, Crohn's disease; WBC, white blood cell; RDW, erythrocyte distribution width; PLT, platelet; CRP, C-reactive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</si>
</sst>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center"/>
    </xf>
    <xf numFmtId="10" fontId="1" fillId="0" borderId="0" xfId="0" applyNumberFormat="1" applyFont="1" applyAlignment="1">
      <alignment horizontal="left" vertical="center"/>
    </xf>
    <xf numFmtId="11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11" fontId="1" fillId="0" borderId="0" xfId="0" applyNumberFormat="1" applyFont="1" applyFill="1" applyBorder="1" applyAlignment="1">
      <alignment horizontal="left"/>
    </xf>
    <xf numFmtId="11" fontId="1" fillId="0" borderId="0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10" fontId="2" fillId="0" borderId="0" xfId="0" applyNumberFormat="1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/>
    </xf>
    <xf numFmtId="10" fontId="2" fillId="0" borderId="3" xfId="0" applyNumberFormat="1" applyFont="1" applyBorder="1" applyAlignment="1">
      <alignment horizontal="left" vertical="center"/>
    </xf>
    <xf numFmtId="11" fontId="1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zoomScale="55" zoomScaleNormal="55" workbookViewId="0">
      <selection activeCell="H56" sqref="H56"/>
    </sheetView>
  </sheetViews>
  <sheetFormatPr defaultColWidth="9" defaultRowHeight="15"/>
  <cols>
    <col min="1" max="1" width="14.5416666666667" style="1" customWidth="1"/>
    <col min="2" max="8" width="14.5416666666667" style="2" customWidth="1"/>
    <col min="9" max="9" width="2.54166666666667" style="2" customWidth="1"/>
    <col min="10" max="15" width="14.5416666666667" style="2" customWidth="1"/>
    <col min="16" max="16384" width="9" style="2"/>
  </cols>
  <sheetData>
    <row r="1" spans="1:15">
      <c r="A1" s="3" t="s">
        <v>0</v>
      </c>
      <c r="B1" s="3"/>
      <c r="C1" s="3"/>
      <c r="D1" s="3"/>
      <c r="E1" s="3"/>
      <c r="F1" s="3"/>
      <c r="G1" s="3"/>
      <c r="H1" s="3"/>
    </row>
    <row r="2" spans="1:15">
      <c r="A2" s="4"/>
      <c r="B2" s="5"/>
      <c r="C2" s="6" t="s">
        <v>1</v>
      </c>
      <c r="D2" s="6"/>
      <c r="E2" s="6"/>
      <c r="F2" s="6"/>
      <c r="G2" s="6"/>
      <c r="H2" s="6"/>
      <c r="I2" s="7"/>
      <c r="J2" s="7" t="s">
        <v>2</v>
      </c>
      <c r="K2" s="7"/>
      <c r="L2" s="7"/>
      <c r="M2" s="7"/>
      <c r="N2" s="7"/>
      <c r="O2" s="7"/>
    </row>
    <row r="3" ht="30" spans="1:15">
      <c r="A3" s="8" t="s">
        <v>3</v>
      </c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/>
      <c r="J3" s="10" t="s">
        <v>4</v>
      </c>
      <c r="K3" s="10" t="s">
        <v>5</v>
      </c>
      <c r="L3" s="10" t="s">
        <v>6</v>
      </c>
      <c r="M3" s="10" t="s">
        <v>7</v>
      </c>
      <c r="N3" s="10" t="s">
        <v>8</v>
      </c>
      <c r="O3" s="11" t="s">
        <v>9</v>
      </c>
    </row>
    <row r="4" spans="1:15">
      <c r="A4" s="13" t="s">
        <v>10</v>
      </c>
      <c r="B4" s="14" t="s">
        <v>11</v>
      </c>
      <c r="C4" s="15">
        <v>7.51757229967119e-5</v>
      </c>
      <c r="D4" s="15">
        <v>2.08272384462252e-5</v>
      </c>
      <c r="E4" s="15">
        <v>4.07698920212076e-5</v>
      </c>
      <c r="F4" s="15">
        <v>0.000117975672320754</v>
      </c>
      <c r="G4" s="15">
        <v>0.000306798799626276</v>
      </c>
      <c r="H4" s="16">
        <f>C4/C6</f>
        <v>0.0197837133509414</v>
      </c>
      <c r="I4" s="17"/>
      <c r="J4" s="15">
        <v>7.40077972461052e-5</v>
      </c>
      <c r="K4" s="15">
        <v>2.10717211430703e-5</v>
      </c>
      <c r="L4" s="15">
        <v>3.69962592333687e-5</v>
      </c>
      <c r="M4" s="15">
        <v>0.000113878309808269</v>
      </c>
      <c r="N4" s="15">
        <v>0.00044443737313857</v>
      </c>
      <c r="O4" s="16">
        <f>J4/J6</f>
        <v>0.0181323363706375</v>
      </c>
    </row>
    <row r="5" spans="1:15">
      <c r="A5" s="13"/>
      <c r="B5" s="14" t="s">
        <v>12</v>
      </c>
      <c r="C5" s="15">
        <v>0.00372470358495609</v>
      </c>
      <c r="D5" s="15">
        <v>0.00136507059199651</v>
      </c>
      <c r="E5" s="15">
        <v>0.0014916625986808</v>
      </c>
      <c r="F5" s="15">
        <v>0.00632428901658043</v>
      </c>
      <c r="G5" s="15">
        <v>0.00636077628162249</v>
      </c>
      <c r="H5" s="16"/>
      <c r="I5" s="17"/>
      <c r="J5" s="15">
        <v>0.00400752895198105</v>
      </c>
      <c r="K5" s="15">
        <v>0.0016315272757389</v>
      </c>
      <c r="L5" s="15">
        <v>0.00129140356178325</v>
      </c>
      <c r="M5" s="15">
        <v>0.00702732998888952</v>
      </c>
      <c r="N5" s="15">
        <v>0.0140373879098737</v>
      </c>
      <c r="O5" s="16"/>
    </row>
    <row r="6" spans="1:15">
      <c r="A6" s="13"/>
      <c r="B6" s="14" t="s">
        <v>13</v>
      </c>
      <c r="C6" s="15">
        <v>0.00379987930795281</v>
      </c>
      <c r="D6" s="15">
        <v>0.00137196812907541</v>
      </c>
      <c r="E6" s="15">
        <v>0.00154077360367373</v>
      </c>
      <c r="F6" s="15">
        <v>0.00641087343611264</v>
      </c>
      <c r="G6" s="15">
        <v>0.00561155814739318</v>
      </c>
      <c r="H6" s="16"/>
      <c r="I6" s="17"/>
      <c r="J6" s="15">
        <v>0.00408153674922716</v>
      </c>
      <c r="K6" s="15">
        <v>0.00163930938694925</v>
      </c>
      <c r="L6" s="15">
        <v>0.00136113204039424</v>
      </c>
      <c r="M6" s="15">
        <v>0.00711598845909304</v>
      </c>
      <c r="N6" s="15">
        <v>0.0127818455440422</v>
      </c>
      <c r="O6" s="16"/>
    </row>
    <row r="7" spans="1:15">
      <c r="A7" s="13" t="s">
        <v>14</v>
      </c>
      <c r="B7" s="14" t="s">
        <v>11</v>
      </c>
      <c r="C7" s="15">
        <v>0.000259476675496258</v>
      </c>
      <c r="D7" s="15">
        <v>4.89395800984749e-5</v>
      </c>
      <c r="E7" s="15">
        <v>0.000177348735275623</v>
      </c>
      <c r="F7" s="15">
        <v>0.000350251564815674</v>
      </c>
      <c r="G7" s="15">
        <v>1.14553386032803e-7</v>
      </c>
      <c r="H7" s="16">
        <f>C7/C9</f>
        <v>0.0707616918759918</v>
      </c>
      <c r="I7" s="17"/>
      <c r="J7" s="15">
        <v>0.000229862254881753</v>
      </c>
      <c r="K7" s="15">
        <v>4.57999025318178e-5</v>
      </c>
      <c r="L7" s="15">
        <v>0.000140810479717154</v>
      </c>
      <c r="M7" s="15">
        <v>0.000311785872691329</v>
      </c>
      <c r="N7" s="15">
        <v>5.19851787007315e-7</v>
      </c>
      <c r="O7" s="16">
        <f>J7/J9</f>
        <v>0.0580916367297312</v>
      </c>
    </row>
    <row r="8" spans="1:15">
      <c r="A8" s="13"/>
      <c r="B8" s="14" t="s">
        <v>12</v>
      </c>
      <c r="C8" s="15">
        <v>0.00340743219309022</v>
      </c>
      <c r="D8" s="15">
        <v>0.00147926756487607</v>
      </c>
      <c r="E8" s="15">
        <v>0.000850720590691611</v>
      </c>
      <c r="F8" s="15">
        <v>0.00652698082892427</v>
      </c>
      <c r="G8" s="15">
        <v>0.0212530311667627</v>
      </c>
      <c r="H8" s="16"/>
      <c r="I8" s="17"/>
      <c r="J8" s="15">
        <v>0.00372702840652579</v>
      </c>
      <c r="K8" s="15">
        <v>0.00169168072375574</v>
      </c>
      <c r="L8" s="15">
        <v>0.000639292257675556</v>
      </c>
      <c r="M8" s="15">
        <v>0.00671901917699261</v>
      </c>
      <c r="N8" s="15">
        <v>0.0275840939339984</v>
      </c>
      <c r="O8" s="16"/>
    </row>
    <row r="9" spans="1:15">
      <c r="A9" s="13"/>
      <c r="B9" s="14" t="s">
        <v>13</v>
      </c>
      <c r="C9" s="15">
        <v>0.00366690886858648</v>
      </c>
      <c r="D9" s="15">
        <v>0.00149480921344427</v>
      </c>
      <c r="E9" s="15">
        <v>0.001056267858929</v>
      </c>
      <c r="F9" s="15">
        <v>0.00677443942048212</v>
      </c>
      <c r="G9" s="15">
        <v>0.0141632964803579</v>
      </c>
      <c r="H9" s="16"/>
      <c r="I9" s="17"/>
      <c r="J9" s="15">
        <v>0.00395689066140755</v>
      </c>
      <c r="K9" s="15">
        <v>0.0017075036909446</v>
      </c>
      <c r="L9" s="15">
        <v>0.000835526399279165</v>
      </c>
      <c r="M9" s="15">
        <v>0.00698165173906758</v>
      </c>
      <c r="N9" s="15">
        <v>0.0204844510736423</v>
      </c>
      <c r="O9" s="16"/>
    </row>
    <row r="10" spans="1:15">
      <c r="A10" s="13" t="s">
        <v>15</v>
      </c>
      <c r="B10" s="14" t="s">
        <v>11</v>
      </c>
      <c r="C10" s="15">
        <v>6.25861916872186e-6</v>
      </c>
      <c r="D10" s="15">
        <v>2.82251261133671e-5</v>
      </c>
      <c r="E10" s="15">
        <v>-4.38387791746734e-5</v>
      </c>
      <c r="F10" s="15">
        <v>5.96603383915605e-5</v>
      </c>
      <c r="G10" s="15">
        <v>0.824516849441152</v>
      </c>
      <c r="H10" s="18">
        <f>C10/C12</f>
        <v>0.00165384485080701</v>
      </c>
      <c r="I10" s="17"/>
      <c r="J10" s="15">
        <v>6.96131e-6</v>
      </c>
      <c r="K10" s="15">
        <v>2.89136e-5</v>
      </c>
      <c r="L10" s="15">
        <v>-4.39965e-5</v>
      </c>
      <c r="M10" s="15">
        <v>6.2495e-5</v>
      </c>
      <c r="N10" s="15">
        <v>0.809739104</v>
      </c>
      <c r="O10" s="18">
        <f>J10/J12</f>
        <v>0.00171269614491997</v>
      </c>
    </row>
    <row r="11" spans="1:15">
      <c r="A11" s="13"/>
      <c r="B11" s="14" t="s">
        <v>12</v>
      </c>
      <c r="C11" s="15">
        <v>0.00377802572024069</v>
      </c>
      <c r="D11" s="15">
        <v>0.00140345180331468</v>
      </c>
      <c r="E11" s="15">
        <v>0.00140555568065621</v>
      </c>
      <c r="F11" s="15">
        <v>0.00693785155070505</v>
      </c>
      <c r="G11" s="15">
        <v>0.00710350419819591</v>
      </c>
      <c r="H11" s="18"/>
      <c r="I11" s="17"/>
      <c r="J11" s="15">
        <v>0.004057572</v>
      </c>
      <c r="K11" s="15">
        <v>0.001792013</v>
      </c>
      <c r="L11" s="15">
        <v>0.001294445</v>
      </c>
      <c r="M11" s="15">
        <v>0.00808764</v>
      </c>
      <c r="N11" s="15">
        <v>0.023558542</v>
      </c>
      <c r="O11" s="18"/>
    </row>
    <row r="12" spans="1:15">
      <c r="A12" s="13"/>
      <c r="B12" s="14" t="s">
        <v>13</v>
      </c>
      <c r="C12" s="15">
        <v>0.00378428433940941</v>
      </c>
      <c r="D12" s="15">
        <v>0.00140300748018923</v>
      </c>
      <c r="E12" s="15">
        <v>0.00139155528102082</v>
      </c>
      <c r="F12" s="15">
        <v>0.00695332145882085</v>
      </c>
      <c r="G12" s="15">
        <v>0.00699114055692343</v>
      </c>
      <c r="H12" s="18"/>
      <c r="I12" s="17"/>
      <c r="J12" s="15">
        <v>0.004064533</v>
      </c>
      <c r="K12" s="15">
        <v>0.001794269</v>
      </c>
      <c r="L12" s="15">
        <v>0.001287661</v>
      </c>
      <c r="M12" s="15">
        <v>0.008115553</v>
      </c>
      <c r="N12" s="15">
        <v>0.023495098</v>
      </c>
      <c r="O12" s="18"/>
    </row>
    <row r="13" spans="1:15">
      <c r="A13" s="13" t="s">
        <v>16</v>
      </c>
      <c r="B13" s="14" t="s">
        <v>11</v>
      </c>
      <c r="C13" s="15">
        <v>-3.01358392724204e-5</v>
      </c>
      <c r="D13" s="15">
        <v>6.55186503429129e-6</v>
      </c>
      <c r="E13" s="15">
        <v>-4.52239005951388e-5</v>
      </c>
      <c r="F13" s="15">
        <v>-1.83057591463773e-5</v>
      </c>
      <c r="G13" s="15">
        <v>4.23339905243553e-6</v>
      </c>
      <c r="H13" s="18" t="s">
        <v>17</v>
      </c>
      <c r="I13" s="17"/>
      <c r="J13" s="15">
        <v>-2.50122e-5</v>
      </c>
      <c r="K13" s="15">
        <v>5.60079e-6</v>
      </c>
      <c r="L13" s="15">
        <v>-3.58644e-5</v>
      </c>
      <c r="M13" s="15">
        <v>-1.5328e-5</v>
      </c>
      <c r="N13" s="15">
        <v>7.97594e-6</v>
      </c>
      <c r="O13" s="18" t="s">
        <v>17</v>
      </c>
    </row>
    <row r="14" spans="1:15">
      <c r="A14" s="13"/>
      <c r="B14" s="14" t="s">
        <v>12</v>
      </c>
      <c r="C14" s="15">
        <v>0.00382362713502621</v>
      </c>
      <c r="D14" s="15">
        <v>0.00145571119114244</v>
      </c>
      <c r="E14" s="15">
        <v>0.00126822204911925</v>
      </c>
      <c r="F14" s="15">
        <v>0.00665064984713003</v>
      </c>
      <c r="G14" s="15">
        <v>0.00862328783007533</v>
      </c>
      <c r="H14" s="18"/>
      <c r="I14" s="17"/>
      <c r="J14" s="15">
        <v>0.00410465</v>
      </c>
      <c r="K14" s="15">
        <v>0.001681359</v>
      </c>
      <c r="L14" s="15">
        <v>0.001551322</v>
      </c>
      <c r="M14" s="15">
        <v>0.007552606</v>
      </c>
      <c r="N14" s="15">
        <v>0.014635741</v>
      </c>
      <c r="O14" s="18"/>
    </row>
    <row r="15" spans="1:15">
      <c r="A15" s="13"/>
      <c r="B15" s="14" t="s">
        <v>13</v>
      </c>
      <c r="C15" s="15">
        <v>0.00379349129575379</v>
      </c>
      <c r="D15" s="15">
        <v>0.0014548567724493</v>
      </c>
      <c r="E15" s="15">
        <v>0.00124278888409932</v>
      </c>
      <c r="F15" s="15">
        <v>0.00661064719816921</v>
      </c>
      <c r="G15" s="15">
        <v>0.00912148124938099</v>
      </c>
      <c r="H15" s="18"/>
      <c r="I15" s="17"/>
      <c r="J15" s="15">
        <v>0.004079637</v>
      </c>
      <c r="K15" s="15">
        <v>0.001680981</v>
      </c>
      <c r="L15" s="15">
        <v>0.00152938</v>
      </c>
      <c r="M15" s="15">
        <v>0.007522397</v>
      </c>
      <c r="N15" s="15">
        <v>0.015226821</v>
      </c>
      <c r="O15" s="18"/>
    </row>
    <row r="16" spans="1:15">
      <c r="A16" s="13" t="s">
        <v>18</v>
      </c>
      <c r="B16" s="14" t="s">
        <v>11</v>
      </c>
      <c r="C16" s="15">
        <v>5.98581036234785e-6</v>
      </c>
      <c r="D16" s="15">
        <v>6.5474434504863e-6</v>
      </c>
      <c r="E16" s="15">
        <v>1.73109487006119e-6</v>
      </c>
      <c r="F16" s="15">
        <v>2.39670286280442e-5</v>
      </c>
      <c r="G16" s="15">
        <v>0.360600726611432</v>
      </c>
      <c r="H16" s="18">
        <f>C16/C18</f>
        <v>0.00158506100192853</v>
      </c>
      <c r="I16" s="17"/>
      <c r="J16" s="15">
        <v>7.50998631789049e-6</v>
      </c>
      <c r="K16" s="15">
        <v>7.87066126904078e-6</v>
      </c>
      <c r="L16" s="15">
        <v>1.99555495713037e-6</v>
      </c>
      <c r="M16" s="15">
        <v>2.77885750963239e-5</v>
      </c>
      <c r="N16" s="15">
        <v>0.339995189149137</v>
      </c>
      <c r="O16" s="18">
        <f>J16/J18</f>
        <v>0.00185283954525489</v>
      </c>
    </row>
    <row r="17" spans="1:15">
      <c r="A17" s="13"/>
      <c r="B17" s="14" t="s">
        <v>12</v>
      </c>
      <c r="C17" s="15">
        <v>0.00377040535380417</v>
      </c>
      <c r="D17" s="15">
        <v>0.00145788337103188</v>
      </c>
      <c r="E17" s="15">
        <v>0.00122744677786467</v>
      </c>
      <c r="F17" s="15">
        <v>0.00657683090254613</v>
      </c>
      <c r="G17" s="15">
        <v>0.00970353170247817</v>
      </c>
      <c r="H17" s="18"/>
      <c r="I17" s="17"/>
      <c r="J17" s="15">
        <v>0.0040457208167074</v>
      </c>
      <c r="K17" s="15">
        <v>0.00168566130777617</v>
      </c>
      <c r="L17" s="15">
        <v>0.0014786540236838</v>
      </c>
      <c r="M17" s="15">
        <v>0.00749011885406687</v>
      </c>
      <c r="N17" s="15">
        <v>0.0163915202790955</v>
      </c>
      <c r="O17" s="18"/>
    </row>
    <row r="18" spans="1:15">
      <c r="A18" s="13"/>
      <c r="B18" s="14" t="s">
        <v>13</v>
      </c>
      <c r="C18" s="15">
        <v>0.00377639116416652</v>
      </c>
      <c r="D18" s="15">
        <v>0.00145669016899796</v>
      </c>
      <c r="E18" s="15">
        <v>0.00123160856383426</v>
      </c>
      <c r="F18" s="15">
        <v>0.00658420239225152</v>
      </c>
      <c r="G18" s="15">
        <v>0.00952960334800613</v>
      </c>
      <c r="H18" s="18"/>
      <c r="I18" s="17"/>
      <c r="J18" s="15">
        <v>0.0040532308030253</v>
      </c>
      <c r="K18" s="15">
        <v>0.00168410814348858</v>
      </c>
      <c r="L18" s="15">
        <v>0.00149411025226307</v>
      </c>
      <c r="M18" s="15">
        <v>0.00749771968935877</v>
      </c>
      <c r="N18" s="15">
        <v>0.0160950912944024</v>
      </c>
      <c r="O18" s="18"/>
    </row>
    <row r="19" spans="1:15">
      <c r="A19" s="13" t="s">
        <v>19</v>
      </c>
      <c r="B19" s="14" t="s">
        <v>11</v>
      </c>
      <c r="C19" s="15">
        <v>0.000424062220204446</v>
      </c>
      <c r="D19" s="15">
        <v>5.25551602369127e-5</v>
      </c>
      <c r="E19" s="15">
        <v>0.000330085763082876</v>
      </c>
      <c r="F19" s="15">
        <v>0.000520073022165473</v>
      </c>
      <c r="G19" s="15">
        <v>7.09355731718974e-16</v>
      </c>
      <c r="H19" s="16">
        <f>C19/C21</f>
        <v>0.114819560597026</v>
      </c>
      <c r="I19" s="17"/>
      <c r="J19" s="15">
        <v>0.000375327</v>
      </c>
      <c r="K19" s="15">
        <v>5.74288e-5</v>
      </c>
      <c r="L19" s="15">
        <v>0.000287889</v>
      </c>
      <c r="M19" s="15">
        <v>0.000496566</v>
      </c>
      <c r="N19" s="15">
        <v>6.33913e-11</v>
      </c>
      <c r="O19" s="16">
        <f>J19/J21</f>
        <v>0.0953080236320486</v>
      </c>
    </row>
    <row r="20" spans="1:15">
      <c r="A20" s="13"/>
      <c r="B20" s="14" t="s">
        <v>12</v>
      </c>
      <c r="C20" s="15">
        <v>0.00326923026410272</v>
      </c>
      <c r="D20" s="15">
        <v>0.001411117282069</v>
      </c>
      <c r="E20" s="15">
        <v>0.000823408568249004</v>
      </c>
      <c r="F20" s="15">
        <v>0.00592813148202663</v>
      </c>
      <c r="G20" s="15">
        <v>0.0205164155375068</v>
      </c>
      <c r="H20" s="16"/>
      <c r="I20" s="17"/>
      <c r="J20" s="15">
        <v>0.003562715</v>
      </c>
      <c r="K20" s="15">
        <v>0.001622792</v>
      </c>
      <c r="L20" s="15">
        <v>0.001082312</v>
      </c>
      <c r="M20" s="15">
        <v>0.006933991</v>
      </c>
      <c r="N20" s="15">
        <v>0.028133273</v>
      </c>
      <c r="O20" s="16"/>
    </row>
    <row r="21" spans="1:15">
      <c r="A21" s="13"/>
      <c r="B21" s="14" t="s">
        <v>13</v>
      </c>
      <c r="C21" s="15">
        <v>0.00369329248430717</v>
      </c>
      <c r="D21" s="15">
        <v>0.00143853366488038</v>
      </c>
      <c r="E21" s="15">
        <v>0.00116498989219135</v>
      </c>
      <c r="F21" s="15">
        <v>0.0064176656554469</v>
      </c>
      <c r="G21" s="15">
        <v>0.0102464101949257</v>
      </c>
      <c r="H21" s="16"/>
      <c r="I21" s="17"/>
      <c r="J21" s="15">
        <v>0.003938042</v>
      </c>
      <c r="K21" s="15">
        <v>0.001656645</v>
      </c>
      <c r="L21" s="15">
        <v>0.001420693</v>
      </c>
      <c r="M21" s="15">
        <v>0.007375314</v>
      </c>
      <c r="N21" s="15">
        <v>0.017448494</v>
      </c>
      <c r="O21" s="16"/>
    </row>
    <row r="22" spans="1:15">
      <c r="A22" s="13" t="s">
        <v>20</v>
      </c>
      <c r="B22" s="14" t="s">
        <v>11</v>
      </c>
      <c r="C22" s="15">
        <v>8.5531420830122e-5</v>
      </c>
      <c r="D22" s="15">
        <v>1.86663811586066e-5</v>
      </c>
      <c r="E22" s="15">
        <v>5.89925473484973e-5</v>
      </c>
      <c r="F22" s="15">
        <v>0.000128355470393154</v>
      </c>
      <c r="G22" s="15">
        <v>4.60306569174776e-6</v>
      </c>
      <c r="H22" s="16">
        <f>C22/C24</f>
        <v>0.02252394436292</v>
      </c>
      <c r="I22" s="17"/>
      <c r="J22" s="15">
        <v>0.000142341</v>
      </c>
      <c r="K22" s="15">
        <v>2.81552e-5</v>
      </c>
      <c r="L22" s="15">
        <v>9.75304e-5</v>
      </c>
      <c r="M22" s="15">
        <v>0.000201176</v>
      </c>
      <c r="N22" s="15">
        <v>4.2905e-7</v>
      </c>
      <c r="O22" s="16">
        <f>J22/J24</f>
        <v>0.0348476899306944</v>
      </c>
    </row>
    <row r="23" spans="1:15">
      <c r="A23" s="13"/>
      <c r="B23" s="14" t="s">
        <v>12</v>
      </c>
      <c r="C23" s="15">
        <v>0.00371182393807087</v>
      </c>
      <c r="D23" s="15">
        <v>0.00144770661493355</v>
      </c>
      <c r="E23" s="15">
        <v>0.0011722616194371</v>
      </c>
      <c r="F23" s="15">
        <v>0.00652728837781173</v>
      </c>
      <c r="G23" s="15">
        <v>0.0103493278682537</v>
      </c>
      <c r="H23" s="16"/>
      <c r="I23" s="17"/>
      <c r="J23" s="15">
        <v>0.00394232</v>
      </c>
      <c r="K23" s="15">
        <v>0.00166677</v>
      </c>
      <c r="L23" s="15">
        <v>0.001426387</v>
      </c>
      <c r="M23" s="15">
        <v>0.007267962</v>
      </c>
      <c r="N23" s="15">
        <v>0.018018151</v>
      </c>
      <c r="O23" s="16"/>
    </row>
    <row r="24" spans="1:15">
      <c r="A24" s="13"/>
      <c r="B24" s="14" t="s">
        <v>13</v>
      </c>
      <c r="C24" s="15">
        <v>0.00379735535890099</v>
      </c>
      <c r="D24" s="15">
        <v>0.00145418156355727</v>
      </c>
      <c r="E24" s="15">
        <v>0.00125723316482606</v>
      </c>
      <c r="F24" s="15">
        <v>0.00661637721556069</v>
      </c>
      <c r="G24" s="15">
        <v>0.00901894713767031</v>
      </c>
      <c r="H24" s="16"/>
      <c r="I24" s="17"/>
      <c r="J24" s="15">
        <v>0.004084661</v>
      </c>
      <c r="K24" s="15">
        <v>0.001677825</v>
      </c>
      <c r="L24" s="15">
        <v>0.001558915</v>
      </c>
      <c r="M24" s="15">
        <v>0.007459609</v>
      </c>
      <c r="N24" s="15">
        <v>0.014912497</v>
      </c>
      <c r="O24" s="16"/>
    </row>
    <row r="25" spans="1:15">
      <c r="A25" s="13" t="s">
        <v>21</v>
      </c>
      <c r="B25" s="14" t="s">
        <v>11</v>
      </c>
      <c r="C25" s="15">
        <v>1.00236551063538e-5</v>
      </c>
      <c r="D25" s="15">
        <v>6.1054121297571e-6</v>
      </c>
      <c r="E25" s="15">
        <v>2.46556994815579e-7</v>
      </c>
      <c r="F25" s="15">
        <v>2.28363663226912e-5</v>
      </c>
      <c r="G25" s="15">
        <v>0.100638607751149</v>
      </c>
      <c r="H25" s="18">
        <f>C25/C27</f>
        <v>0.0026487670911567</v>
      </c>
      <c r="I25" s="17"/>
      <c r="J25" s="15">
        <v>1.20602e-5</v>
      </c>
      <c r="K25" s="15">
        <v>6.78573e-6</v>
      </c>
      <c r="L25" s="15">
        <v>1.06413e-6</v>
      </c>
      <c r="M25" s="15">
        <v>2.60239e-5</v>
      </c>
      <c r="N25" s="15">
        <v>0.075521627</v>
      </c>
      <c r="O25" s="18">
        <f>J25/J27</f>
        <v>0.0029732454259991</v>
      </c>
    </row>
    <row r="26" spans="1:15">
      <c r="A26" s="13"/>
      <c r="B26" s="14" t="s">
        <v>12</v>
      </c>
      <c r="C26" s="15">
        <v>0.00377424833310252</v>
      </c>
      <c r="D26" s="15">
        <v>0.00145323172450298</v>
      </c>
      <c r="E26" s="15">
        <v>0.00122791666396409</v>
      </c>
      <c r="F26" s="15">
        <v>0.00658359512120041</v>
      </c>
      <c r="G26" s="15">
        <v>0.00940032070998098</v>
      </c>
      <c r="H26" s="18"/>
      <c r="I26" s="17"/>
      <c r="J26" s="15">
        <v>0.00404418</v>
      </c>
      <c r="K26" s="15">
        <v>0.001678393</v>
      </c>
      <c r="L26" s="15">
        <v>0.001492354</v>
      </c>
      <c r="M26" s="15">
        <v>0.007497937</v>
      </c>
      <c r="N26" s="15">
        <v>0.015971988</v>
      </c>
      <c r="O26" s="18"/>
    </row>
    <row r="27" spans="1:15">
      <c r="A27" s="13"/>
      <c r="B27" s="19" t="s">
        <v>13</v>
      </c>
      <c r="C27" s="15">
        <v>0.00378427198820888</v>
      </c>
      <c r="D27" s="15">
        <v>0.00145381376513605</v>
      </c>
      <c r="E27" s="15">
        <v>0.00123451250590896</v>
      </c>
      <c r="F27" s="15">
        <v>0.00659207650381475</v>
      </c>
      <c r="G27" s="15">
        <v>0.00924129256931846</v>
      </c>
      <c r="H27" s="18"/>
      <c r="I27" s="17"/>
      <c r="J27" s="15">
        <v>0.004056241</v>
      </c>
      <c r="K27" s="15">
        <v>0.001679147</v>
      </c>
      <c r="L27" s="15">
        <v>0.001511008</v>
      </c>
      <c r="M27" s="15">
        <v>0.007511155</v>
      </c>
      <c r="N27" s="15">
        <v>0.015706899</v>
      </c>
      <c r="O27" s="18"/>
    </row>
    <row r="28" spans="1:15">
      <c r="A28" s="13" t="s">
        <v>22</v>
      </c>
      <c r="B28" s="19" t="s">
        <v>11</v>
      </c>
      <c r="C28" s="15">
        <v>0.000381711685869145</v>
      </c>
      <c r="D28" s="15">
        <v>7.49454203309019e-5</v>
      </c>
      <c r="E28" s="15">
        <v>0.000234914349755315</v>
      </c>
      <c r="F28" s="15">
        <v>0.000524752971884683</v>
      </c>
      <c r="G28" s="15">
        <v>3.52078110089313e-7</v>
      </c>
      <c r="H28" s="16">
        <f>C28/C30</f>
        <v>0.101746302367947</v>
      </c>
      <c r="I28" s="17"/>
      <c r="J28" s="15">
        <v>0.00032683553722964</v>
      </c>
      <c r="K28" s="15">
        <v>6.89472626299235e-5</v>
      </c>
      <c r="L28" s="15">
        <v>0.000202402201850846</v>
      </c>
      <c r="M28" s="15">
        <v>0.000461739662207146</v>
      </c>
      <c r="N28" s="15">
        <v>2.13328262945488e-6</v>
      </c>
      <c r="O28" s="16">
        <f>J28/J30</f>
        <v>0.0819985046227914</v>
      </c>
    </row>
    <row r="29" spans="1:15">
      <c r="A29" s="13"/>
      <c r="B29" s="19" t="s">
        <v>12</v>
      </c>
      <c r="C29" s="15">
        <v>0.00336989084892131</v>
      </c>
      <c r="D29" s="15">
        <v>0.0014487551737891</v>
      </c>
      <c r="E29" s="15">
        <v>0.000836394867189335</v>
      </c>
      <c r="F29" s="15">
        <v>0.00594708062304892</v>
      </c>
      <c r="G29" s="15">
        <v>0.0200153725406866</v>
      </c>
      <c r="H29" s="16"/>
      <c r="I29" s="17"/>
      <c r="J29" s="15">
        <v>0.00365903638486388</v>
      </c>
      <c r="K29" s="15">
        <v>0.00174156439960975</v>
      </c>
      <c r="L29" s="15">
        <v>0.000401811653921515</v>
      </c>
      <c r="M29" s="15">
        <v>0.0070415944327501</v>
      </c>
      <c r="N29" s="15">
        <v>0.0356404833126075</v>
      </c>
      <c r="O29" s="16"/>
    </row>
    <row r="30" spans="1:15">
      <c r="A30" s="13"/>
      <c r="B30" s="19" t="s">
        <v>13</v>
      </c>
      <c r="C30" s="15">
        <v>0.00375160253479046</v>
      </c>
      <c r="D30" s="15">
        <v>0.0014659727220409</v>
      </c>
      <c r="E30" s="15">
        <v>0.00112356558331924</v>
      </c>
      <c r="F30" s="15">
        <v>0.00627529066057156</v>
      </c>
      <c r="G30" s="15">
        <v>0.0104937012451093</v>
      </c>
      <c r="H30" s="16"/>
      <c r="I30" s="17"/>
      <c r="J30" s="15">
        <v>0.00398587192209352</v>
      </c>
      <c r="K30" s="15">
        <v>0.00176485354502452</v>
      </c>
      <c r="L30" s="15">
        <v>0.000679561577049167</v>
      </c>
      <c r="M30" s="15">
        <v>0.00743359170433246</v>
      </c>
      <c r="N30" s="15">
        <v>0.0239162622010213</v>
      </c>
      <c r="O30" s="16"/>
    </row>
    <row r="31" spans="1:15">
      <c r="A31" s="13" t="s">
        <v>23</v>
      </c>
      <c r="B31" s="19" t="s">
        <v>11</v>
      </c>
      <c r="C31" s="15">
        <v>0.00032998022069163</v>
      </c>
      <c r="D31" s="15">
        <v>6.4860737780554e-5</v>
      </c>
      <c r="E31" s="15">
        <v>0.000195407884912765</v>
      </c>
      <c r="F31" s="15">
        <v>0.000458543771614676</v>
      </c>
      <c r="G31" s="15">
        <v>3.62778497103535e-7</v>
      </c>
      <c r="H31" s="16">
        <f>C31/C33</f>
        <v>0.0878524448154119</v>
      </c>
      <c r="I31" s="17"/>
      <c r="J31" s="15">
        <v>0.00026187</v>
      </c>
      <c r="K31" s="15">
        <v>5.78485e-5</v>
      </c>
      <c r="L31" s="15">
        <v>0.000156989</v>
      </c>
      <c r="M31" s="15">
        <v>0.00037211</v>
      </c>
      <c r="N31" s="15">
        <v>5.98788e-6</v>
      </c>
      <c r="O31" s="16">
        <f>J31/J33</f>
        <v>0.0654373170375164</v>
      </c>
    </row>
    <row r="32" spans="1:15">
      <c r="A32" s="13"/>
      <c r="B32" s="19" t="s">
        <v>12</v>
      </c>
      <c r="C32" s="15">
        <v>0.00342609306087676</v>
      </c>
      <c r="D32" s="15">
        <v>0.00144869893917129</v>
      </c>
      <c r="E32" s="15">
        <v>0.000870883918103867</v>
      </c>
      <c r="F32" s="15">
        <v>0.00597841053967097</v>
      </c>
      <c r="G32" s="15">
        <v>0.0180327571914258</v>
      </c>
      <c r="H32" s="16"/>
      <c r="I32" s="17"/>
      <c r="J32" s="15">
        <v>0.003739975</v>
      </c>
      <c r="K32" s="15">
        <v>0.001745519</v>
      </c>
      <c r="L32" s="15">
        <v>0.000453309</v>
      </c>
      <c r="M32" s="15">
        <v>0.00714996</v>
      </c>
      <c r="N32" s="15">
        <v>0.032144016</v>
      </c>
      <c r="O32" s="16"/>
    </row>
    <row r="33" spans="1:15">
      <c r="A33" s="13"/>
      <c r="B33" s="19" t="s">
        <v>13</v>
      </c>
      <c r="C33" s="15">
        <v>0.00375607328156839</v>
      </c>
      <c r="D33" s="15">
        <v>0.00146817606326303</v>
      </c>
      <c r="E33" s="15">
        <v>0.00112195161812217</v>
      </c>
      <c r="F33" s="15">
        <v>0.00627506743849621</v>
      </c>
      <c r="G33" s="15">
        <v>0.0105177381890121</v>
      </c>
      <c r="H33" s="16"/>
      <c r="I33" s="17"/>
      <c r="J33" s="15">
        <v>0.004001845</v>
      </c>
      <c r="K33" s="15">
        <v>0.001767693</v>
      </c>
      <c r="L33" s="15">
        <v>0.000690435</v>
      </c>
      <c r="M33" s="15">
        <v>0.007468879</v>
      </c>
      <c r="N33" s="15">
        <v>0.023581515</v>
      </c>
      <c r="O33" s="16"/>
    </row>
    <row r="34" spans="1:15">
      <c r="A34" s="13" t="s">
        <v>24</v>
      </c>
      <c r="B34" s="19" t="s">
        <v>11</v>
      </c>
      <c r="C34" s="15">
        <v>3.44226796613955e-5</v>
      </c>
      <c r="D34" s="15">
        <v>3.7142928083322e-5</v>
      </c>
      <c r="E34" s="15">
        <v>-3.83221882267643e-5</v>
      </c>
      <c r="F34" s="15">
        <v>9.8757633243551e-5</v>
      </c>
      <c r="G34" s="15">
        <v>0.354049764416416</v>
      </c>
      <c r="H34" s="18">
        <f>C34/C36</f>
        <v>0.00940957280122617</v>
      </c>
      <c r="I34" s="17"/>
      <c r="J34" s="15">
        <v>2.75059e-5</v>
      </c>
      <c r="K34" s="15">
        <v>2.85543e-5</v>
      </c>
      <c r="L34" s="15">
        <v>-2.63906e-5</v>
      </c>
      <c r="M34" s="15">
        <v>8.11055e-5</v>
      </c>
      <c r="N34" s="15">
        <v>0.335405319</v>
      </c>
      <c r="O34" s="18">
        <f>J34/J36</f>
        <v>0.00767021577405435</v>
      </c>
    </row>
    <row r="35" spans="1:15">
      <c r="A35" s="13"/>
      <c r="B35" s="19" t="s">
        <v>12</v>
      </c>
      <c r="C35" s="15">
        <v>0.00362383900644936</v>
      </c>
      <c r="D35" s="15">
        <v>0.00126044628226796</v>
      </c>
      <c r="E35" s="15">
        <v>0.00102206546543993</v>
      </c>
      <c r="F35" s="15">
        <v>0.00606577738122066</v>
      </c>
      <c r="G35" s="15">
        <v>0.00403970705477799</v>
      </c>
      <c r="H35" s="18"/>
      <c r="I35" s="17"/>
      <c r="J35" s="15">
        <v>0.00355856</v>
      </c>
      <c r="K35" s="15">
        <v>0.001673427</v>
      </c>
      <c r="L35" s="15">
        <v>0.000265407</v>
      </c>
      <c r="M35" s="15">
        <v>0.00661768</v>
      </c>
      <c r="N35" s="15">
        <v>0.033460813</v>
      </c>
      <c r="O35" s="18"/>
    </row>
    <row r="36" spans="1:15">
      <c r="A36" s="13"/>
      <c r="B36" s="19" t="s">
        <v>13</v>
      </c>
      <c r="C36" s="15">
        <v>0.00365826168611075</v>
      </c>
      <c r="D36" s="15">
        <v>0.00126148981889935</v>
      </c>
      <c r="E36" s="15">
        <v>0.00103954439980892</v>
      </c>
      <c r="F36" s="15">
        <v>0.00608214497441895</v>
      </c>
      <c r="G36" s="15">
        <v>0.00373218144515837</v>
      </c>
      <c r="H36" s="18"/>
      <c r="I36" s="17"/>
      <c r="J36" s="15">
        <v>0.003586066</v>
      </c>
      <c r="K36" s="15">
        <v>0.001674092</v>
      </c>
      <c r="L36" s="15">
        <v>0.000281716</v>
      </c>
      <c r="M36" s="15">
        <v>0.006667674</v>
      </c>
      <c r="N36" s="15">
        <v>0.032185791</v>
      </c>
      <c r="O36" s="18"/>
    </row>
    <row r="37" spans="1:15">
      <c r="A37" s="13" t="s">
        <v>25</v>
      </c>
      <c r="B37" s="19" t="s">
        <v>11</v>
      </c>
      <c r="C37" s="15">
        <v>0.000162625183116078</v>
      </c>
      <c r="D37" s="15">
        <v>4.07131609906019e-5</v>
      </c>
      <c r="E37" s="15">
        <v>0.000106807455498919</v>
      </c>
      <c r="F37" s="15">
        <v>0.000260484495151376</v>
      </c>
      <c r="G37" s="15">
        <v>6.48547055891467e-5</v>
      </c>
      <c r="H37" s="16">
        <f>C37/C39</f>
        <v>0.0432272530837417</v>
      </c>
      <c r="I37" s="17"/>
      <c r="J37" s="15">
        <v>0.000128024</v>
      </c>
      <c r="K37" s="15">
        <v>3.39502e-5</v>
      </c>
      <c r="L37" s="15">
        <v>8.26231e-5</v>
      </c>
      <c r="M37" s="15">
        <v>0.00020682</v>
      </c>
      <c r="N37" s="15">
        <v>0.000162647</v>
      </c>
      <c r="O37" s="16">
        <f>J37/J39</f>
        <v>0.0318692807854305</v>
      </c>
    </row>
    <row r="38" spans="1:15">
      <c r="A38" s="13"/>
      <c r="B38" s="19" t="s">
        <v>12</v>
      </c>
      <c r="C38" s="15">
        <v>0.00359947329677192</v>
      </c>
      <c r="D38" s="15">
        <v>0.00135986745220249</v>
      </c>
      <c r="E38" s="15">
        <v>0.00135721837311646</v>
      </c>
      <c r="F38" s="15">
        <v>0.0065453809607174</v>
      </c>
      <c r="G38" s="15">
        <v>0.00812262810484216</v>
      </c>
      <c r="H38" s="16"/>
      <c r="I38" s="17"/>
      <c r="J38" s="15">
        <v>0.003889136</v>
      </c>
      <c r="K38" s="15">
        <v>0.001608141</v>
      </c>
      <c r="L38" s="15">
        <v>0.001645928</v>
      </c>
      <c r="M38" s="15">
        <v>0.007777826</v>
      </c>
      <c r="N38" s="15">
        <v>0.015588718</v>
      </c>
      <c r="O38" s="16"/>
    </row>
    <row r="39" spans="1:15">
      <c r="A39" s="13"/>
      <c r="B39" s="19" t="s">
        <v>13</v>
      </c>
      <c r="C39" s="15">
        <v>0.00376209847988799</v>
      </c>
      <c r="D39" s="15">
        <v>0.00136266969311669</v>
      </c>
      <c r="E39" s="15">
        <v>0.00150469009320072</v>
      </c>
      <c r="F39" s="15">
        <v>0.00671369062814988</v>
      </c>
      <c r="G39" s="15">
        <v>0.00576547936317523</v>
      </c>
      <c r="H39" s="16"/>
      <c r="I39" s="17"/>
      <c r="J39" s="15">
        <v>0.00401716</v>
      </c>
      <c r="K39" s="15">
        <v>0.001613339</v>
      </c>
      <c r="L39" s="15">
        <v>0.001739149</v>
      </c>
      <c r="M39" s="15">
        <v>0.00793971</v>
      </c>
      <c r="N39" s="15">
        <v>0.012775504</v>
      </c>
      <c r="O39" s="16"/>
    </row>
    <row r="40" spans="1:15">
      <c r="A40" s="20" t="s">
        <v>26</v>
      </c>
      <c r="B40" s="21" t="s">
        <v>11</v>
      </c>
      <c r="C40" s="22">
        <v>-0.000224903108858497</v>
      </c>
      <c r="D40" s="22">
        <v>8.22675567589234e-5</v>
      </c>
      <c r="E40" s="22">
        <v>-0.00040109488841088</v>
      </c>
      <c r="F40" s="22">
        <v>-8.37772157455818e-5</v>
      </c>
      <c r="G40" s="22">
        <v>0.00626079166643812</v>
      </c>
      <c r="H40" s="23" t="s">
        <v>17</v>
      </c>
      <c r="I40" s="17"/>
      <c r="J40" s="22">
        <v>-0.000177492</v>
      </c>
      <c r="K40" s="22">
        <v>6.62676e-5</v>
      </c>
      <c r="L40" s="22">
        <v>-0.000320458</v>
      </c>
      <c r="M40" s="22">
        <v>-5.9961e-5</v>
      </c>
      <c r="N40" s="22">
        <v>0.007397311</v>
      </c>
      <c r="O40" s="23" t="s">
        <v>17</v>
      </c>
    </row>
    <row r="41" spans="1:15">
      <c r="A41" s="20"/>
      <c r="B41" s="21" t="s">
        <v>12</v>
      </c>
      <c r="C41" s="22">
        <v>0.00397412103205422</v>
      </c>
      <c r="D41" s="22">
        <v>0.00147868000409352</v>
      </c>
      <c r="E41" s="22">
        <v>0.0012408588350177</v>
      </c>
      <c r="F41" s="22">
        <v>0.00705269655225229</v>
      </c>
      <c r="G41" s="22">
        <v>0.00719645397275738</v>
      </c>
      <c r="H41" s="23"/>
      <c r="I41" s="17"/>
      <c r="J41" s="22">
        <v>0.004243653</v>
      </c>
      <c r="K41" s="22">
        <v>0.001777371</v>
      </c>
      <c r="L41" s="22">
        <v>0.000966426</v>
      </c>
      <c r="M41" s="22">
        <v>0.007628857</v>
      </c>
      <c r="N41" s="22">
        <v>0.016958732</v>
      </c>
      <c r="O41" s="23"/>
    </row>
    <row r="42" spans="1:15">
      <c r="A42" s="20"/>
      <c r="B42" s="21" t="s">
        <v>13</v>
      </c>
      <c r="C42" s="22">
        <v>0.00374921792319573</v>
      </c>
      <c r="D42" s="22">
        <v>0.00145928940929066</v>
      </c>
      <c r="E42" s="22">
        <v>0.00107883511913356</v>
      </c>
      <c r="F42" s="22">
        <v>0.00674225676099755</v>
      </c>
      <c r="G42" s="22">
        <v>0.0101931275659572</v>
      </c>
      <c r="H42" s="23"/>
      <c r="I42" s="17"/>
      <c r="J42" s="22">
        <v>0.004066161</v>
      </c>
      <c r="K42" s="22">
        <v>0.001758657</v>
      </c>
      <c r="L42" s="22">
        <v>0.00083382</v>
      </c>
      <c r="M42" s="22">
        <v>0.007451165</v>
      </c>
      <c r="N42" s="22">
        <v>0.020773098</v>
      </c>
      <c r="O42" s="23"/>
    </row>
    <row r="43" spans="1:15">
      <c r="A43" s="13" t="s">
        <v>27</v>
      </c>
      <c r="B43" s="14" t="s">
        <v>11</v>
      </c>
      <c r="C43" s="15">
        <v>0.000329229</v>
      </c>
      <c r="D43" s="15">
        <v>6.04158e-5</v>
      </c>
      <c r="E43" s="15">
        <v>0.000235429</v>
      </c>
      <c r="F43" s="15">
        <v>0.00045619</v>
      </c>
      <c r="G43" s="15">
        <v>5.05462e-8</v>
      </c>
      <c r="H43" s="24">
        <f>C43/C45</f>
        <v>0.0876220765827207</v>
      </c>
      <c r="I43" s="17"/>
      <c r="J43" s="15">
        <v>0.000261836</v>
      </c>
      <c r="K43" s="15">
        <v>5.19461e-5</v>
      </c>
      <c r="L43" s="15">
        <v>0.000177908</v>
      </c>
      <c r="M43" s="15">
        <v>0.000374341</v>
      </c>
      <c r="N43" s="15">
        <v>4.64244e-7</v>
      </c>
      <c r="O43" s="24">
        <f>J43/J45</f>
        <v>0.0654119361119674</v>
      </c>
    </row>
    <row r="44" spans="1:15">
      <c r="A44" s="13"/>
      <c r="B44" s="14" t="s">
        <v>12</v>
      </c>
      <c r="C44" s="15">
        <v>0.003428146</v>
      </c>
      <c r="D44" s="15">
        <v>0.001365505</v>
      </c>
      <c r="E44" s="15">
        <v>0.000614605</v>
      </c>
      <c r="F44" s="15">
        <v>0.00601346</v>
      </c>
      <c r="G44" s="15">
        <v>0.012054874</v>
      </c>
      <c r="H44" s="24"/>
      <c r="I44" s="17"/>
      <c r="J44" s="15">
        <v>0.003741042</v>
      </c>
      <c r="K44" s="15">
        <v>0.001585898</v>
      </c>
      <c r="L44" s="15">
        <v>0.000500617</v>
      </c>
      <c r="M44" s="15">
        <v>0.006549384</v>
      </c>
      <c r="N44" s="15">
        <v>0.01832707</v>
      </c>
      <c r="O44" s="24"/>
    </row>
    <row r="45" spans="1:15">
      <c r="A45" s="8"/>
      <c r="B45" s="25" t="s">
        <v>13</v>
      </c>
      <c r="C45" s="26">
        <v>0.003757375</v>
      </c>
      <c r="D45" s="26">
        <v>0.001387684</v>
      </c>
      <c r="E45" s="26">
        <v>0.000919686</v>
      </c>
      <c r="F45" s="26">
        <v>0.006351326</v>
      </c>
      <c r="G45" s="26">
        <v>0.006775947</v>
      </c>
      <c r="H45" s="27"/>
      <c r="I45" s="28"/>
      <c r="J45" s="26">
        <v>0.004002878</v>
      </c>
      <c r="K45" s="26">
        <v>0.001611418</v>
      </c>
      <c r="L45" s="26">
        <v>0.000726492</v>
      </c>
      <c r="M45" s="26">
        <v>0.006860967</v>
      </c>
      <c r="N45" s="26">
        <v>0.012988961</v>
      </c>
      <c r="O45" s="27"/>
    </row>
    <row r="46" spans="1:15">
      <c r="A46" s="2" t="s">
        <v>28</v>
      </c>
    </row>
    <row r="47" spans="1:15">
      <c r="A47" s="29" t="s">
        <v>29</v>
      </c>
    </row>
    <row r="48" spans="1:15">
      <c r="A48" s="2" t="s">
        <v>30</v>
      </c>
    </row>
  </sheetData>
  <mergeCells count="46">
    <mergeCell ref="C2:H2"/>
    <mergeCell ref="J2:O2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H4:H6"/>
    <mergeCell ref="H7:H9"/>
    <mergeCell ref="H10:H12"/>
    <mergeCell ref="H13:H15"/>
    <mergeCell ref="H16:H18"/>
    <mergeCell ref="H19:H21"/>
    <mergeCell ref="H22:H24"/>
    <mergeCell ref="H25:H27"/>
    <mergeCell ref="H28:H30"/>
    <mergeCell ref="H31:H33"/>
    <mergeCell ref="H34:H36"/>
    <mergeCell ref="H37:H39"/>
    <mergeCell ref="H40:H42"/>
    <mergeCell ref="H43:H45"/>
    <mergeCell ref="I2:I3"/>
    <mergeCell ref="I4:I45"/>
    <mergeCell ref="O4:O6"/>
    <mergeCell ref="O7:O9"/>
    <mergeCell ref="O10:O12"/>
    <mergeCell ref="O13:O15"/>
    <mergeCell ref="O16:O18"/>
    <mergeCell ref="O19:O21"/>
    <mergeCell ref="O22:O24"/>
    <mergeCell ref="O25:O27"/>
    <mergeCell ref="O28:O30"/>
    <mergeCell ref="O31:O33"/>
    <mergeCell ref="O34:O36"/>
    <mergeCell ref="O37:O39"/>
    <mergeCell ref="O40:O42"/>
    <mergeCell ref="O43:O4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