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<sst xmlns="http://schemas.openxmlformats.org/spreadsheetml/2006/main" count="115" uniqueCount="108">
  <si>
    <t>Table S2. Promoter analysis</t>
  </si>
  <si>
    <t>abscisic acid responsiveness</t>
  </si>
  <si>
    <t>involved in auxin responsiveness</t>
  </si>
  <si>
    <t>auxin-responsive element</t>
  </si>
  <si>
    <t>salicylic acid responsiveness</t>
  </si>
  <si>
    <t>gibberellin-responsive element</t>
  </si>
  <si>
    <t>involved in the MeJA-responsiveness</t>
  </si>
  <si>
    <t>light responsiveness</t>
  </si>
  <si>
    <t>related to meristem expression</t>
  </si>
  <si>
    <t>MYB binding site involved in drought-inducibility</t>
  </si>
  <si>
    <t>WORKY binding site involved in drought-inducibility</t>
  </si>
  <si>
    <t>wonding responsiveness</t>
  </si>
  <si>
    <t>essential for the anaerobic induction</t>
  </si>
  <si>
    <t>stress responsive</t>
  </si>
  <si>
    <t>involved in defense and stress responsiveness</t>
  </si>
  <si>
    <t>involved in low-temperature responsiveness</t>
  </si>
  <si>
    <t>MYB binding site involved in light responsiveness</t>
  </si>
  <si>
    <t>Binding site</t>
  </si>
  <si>
    <t>Gene name</t>
  </si>
  <si>
    <t>ABRE</t>
  </si>
  <si>
    <t>AuxRR-core</t>
  </si>
  <si>
    <t>TGA-element</t>
  </si>
  <si>
    <t>TCA-element</t>
  </si>
  <si>
    <t>GARE-motif</t>
  </si>
  <si>
    <t>TGACG-motif</t>
  </si>
  <si>
    <t>P-box</t>
  </si>
  <si>
    <t>G-Box</t>
  </si>
  <si>
    <t>Box 4</t>
  </si>
  <si>
    <t>CAT-box</t>
  </si>
  <si>
    <t>MBS</t>
  </si>
  <si>
    <t>W-Box</t>
  </si>
  <si>
    <t>WUN-motif</t>
  </si>
  <si>
    <t>ARE</t>
  </si>
  <si>
    <t>MYB</t>
  </si>
  <si>
    <t>TC-rich repeats</t>
  </si>
  <si>
    <t>LTR</t>
  </si>
  <si>
    <t>MRE</t>
  </si>
  <si>
    <t>GATA-motif</t>
  </si>
  <si>
    <t>BvSUTR04</t>
  </si>
  <si>
    <t>BvSUTR05</t>
  </si>
  <si>
    <t>BvSUTR06</t>
  </si>
  <si>
    <t>BvSUTR07</t>
  </si>
  <si>
    <t>BvSUTR01</t>
  </si>
  <si>
    <t>BvSUTR02</t>
  </si>
  <si>
    <t>BvSUTR08</t>
  </si>
  <si>
    <t>BvSUTR09</t>
  </si>
  <si>
    <t>BvSUTR13</t>
  </si>
  <si>
    <t>BvSUTR12</t>
  </si>
  <si>
    <t>BvSUTR17</t>
  </si>
  <si>
    <t>BvSUTR18</t>
  </si>
  <si>
    <t>BvSUTR19</t>
  </si>
  <si>
    <t>BvSUTR20</t>
  </si>
  <si>
    <t>BvSUTR21</t>
  </si>
  <si>
    <t>BvSUTR22</t>
  </si>
  <si>
    <t>BvSUTR23</t>
  </si>
  <si>
    <t>BvSUTR24</t>
  </si>
  <si>
    <t>BvSUTR25</t>
  </si>
  <si>
    <t>BvSUTR26</t>
  </si>
  <si>
    <t>BvSUTR15</t>
  </si>
  <si>
    <t>BvSUTR16</t>
  </si>
  <si>
    <t>BvSUTR30</t>
  </si>
  <si>
    <t>BvSUTR33</t>
  </si>
  <si>
    <t>BvSUTR34</t>
  </si>
  <si>
    <t>BvSUTR31</t>
  </si>
  <si>
    <t>BvSUTR35</t>
  </si>
  <si>
    <t>BvSUTR32</t>
  </si>
  <si>
    <t>BvSUTR36</t>
  </si>
  <si>
    <t>BvSUTR37</t>
  </si>
  <si>
    <t>BvSUTR40</t>
  </si>
  <si>
    <t>BvSUTR41</t>
  </si>
  <si>
    <t>BvSUTR38</t>
  </si>
  <si>
    <t>BvSUTR39</t>
  </si>
  <si>
    <t>BvSUTR44</t>
  </si>
  <si>
    <t>BvSUTR45</t>
  </si>
  <si>
    <t>BvSUTR47</t>
  </si>
  <si>
    <t>BvSUTR48</t>
  </si>
  <si>
    <t>BvSUTR49</t>
  </si>
  <si>
    <t>BvSUTR50</t>
  </si>
  <si>
    <t>BvSUTR46</t>
  </si>
  <si>
    <t>BvSUTR52</t>
  </si>
  <si>
    <t>BvSUTR53</t>
  </si>
  <si>
    <t>BvSUTR54</t>
  </si>
  <si>
    <t>BvSUTR51</t>
  </si>
  <si>
    <t>BvSUTR57</t>
  </si>
  <si>
    <t>BvSUTR61</t>
  </si>
  <si>
    <t>BvSUTR55</t>
  </si>
  <si>
    <t>BvSUTR60</t>
  </si>
  <si>
    <t>BvSUTR58</t>
  </si>
  <si>
    <t>BvSUTR59</t>
  </si>
  <si>
    <t>BvSUTR56</t>
  </si>
  <si>
    <t>BvSUTR03</t>
  </si>
  <si>
    <t>BvSUTR10</t>
  </si>
  <si>
    <t>BvSUTR11</t>
  </si>
  <si>
    <t>BvSUTR14</t>
  </si>
  <si>
    <t>BvSUTR29</t>
  </si>
  <si>
    <t>BvSUTR27</t>
  </si>
  <si>
    <t>BvSUTR28</t>
  </si>
  <si>
    <t>BvSUTR43</t>
  </si>
  <si>
    <t>BvSUTR42</t>
  </si>
  <si>
    <t>Hormone</t>
  </si>
  <si>
    <t>ABA</t>
  </si>
  <si>
    <t>Light &amp; Growth</t>
  </si>
  <si>
    <t>Auxin</t>
  </si>
  <si>
    <t>Stress</t>
  </si>
  <si>
    <t>SA</t>
  </si>
  <si>
    <t>Binding</t>
  </si>
  <si>
    <t>GA</t>
  </si>
  <si>
    <t>MeJA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</si>
</sst>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8"/>
      <name val="Times New Roman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 Light"/>
      <charset val="134"/>
      <scheme val="major"/>
    </font>
    <font>
      <sz val="10"/>
      <name val="等线 Light"/>
      <charset val="134"/>
      <scheme val="major"/>
    </font>
    <font>
      <b/>
      <sz val="9"/>
      <name val="等线 Light"/>
      <charset val="134"/>
      <scheme val="major"/>
    </font>
    <font>
      <sz val="11"/>
      <color theme="1"/>
      <name val="等线 Light"/>
      <charset val="134"/>
      <scheme val="major"/>
    </font>
    <font>
      <sz val="11"/>
      <name val="等线 Light"/>
      <charset val="134"/>
      <scheme val="major"/>
    </font>
    <font>
      <i/>
      <sz val="10"/>
      <color theme="1"/>
      <name val="等线 Light"/>
      <charset val="134"/>
      <scheme val="major"/>
    </font>
    <font>
      <b/>
      <sz val="11"/>
      <color theme="1"/>
      <name val="等线 Light"/>
      <charset val="134"/>
      <scheme val="maj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78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8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0" fillId="0" borderId="0"/>
    <xf numFmtId="0" fontId="32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2" borderId="1" xfId="50" applyFont="1" applyFill="1" applyBorder="1" applyAlignment="1">
      <alignment horizontal="center"/>
    </xf>
    <xf numFmtId="0" fontId="2" fillId="3" borderId="1" xfId="50" applyFont="1" applyFill="1" applyBorder="1" applyAlignment="1">
      <alignment horizontal="center"/>
    </xf>
    <xf numFmtId="0" fontId="3" fillId="3" borderId="1" xfId="50" applyFont="1" applyFill="1" applyBorder="1" applyAlignment="1">
      <alignment horizontal="center"/>
    </xf>
    <xf numFmtId="0" fontId="3" fillId="2" borderId="1" xfId="50" applyFont="1" applyFill="1" applyBorder="1" applyAlignment="1">
      <alignment horizontal="center"/>
    </xf>
    <xf numFmtId="0" fontId="2" fillId="0" borderId="1" xfId="50" applyFont="1" applyBorder="1" applyAlignment="1">
      <alignment horizontal="center"/>
    </xf>
    <xf numFmtId="0" fontId="4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2" borderId="1" xfId="5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8" fillId="3" borderId="1" xfId="50" applyFont="1" applyFill="1" applyBorder="1" applyAlignment="1">
      <alignment horizontal="center"/>
    </xf>
    <xf numFmtId="0" fontId="9" fillId="3" borderId="1" xfId="50" applyFont="1" applyFill="1" applyBorder="1" applyAlignment="1">
      <alignment horizontal="center"/>
    </xf>
    <xf numFmtId="0" fontId="9" fillId="2" borderId="1" xfId="5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5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/>
    </xf>
    <xf numFmtId="0" fontId="10" fillId="0" borderId="1" xfId="50" applyFont="1" applyFill="1" applyBorder="1" applyAlignment="1">
      <alignment horizontal="center"/>
    </xf>
    <xf numFmtId="0" fontId="8" fillId="0" borderId="1" xfId="50" applyFont="1" applyBorder="1" applyAlignment="1">
      <alignment horizontal="center"/>
    </xf>
    <xf numFmtId="0" fontId="8" fillId="4" borderId="1" xfId="50" applyFont="1" applyFill="1" applyBorder="1" applyAlignment="1">
      <alignment horizontal="center"/>
    </xf>
    <xf numFmtId="0" fontId="8" fillId="7" borderId="1" xfId="50" applyFont="1" applyFill="1" applyBorder="1" applyAlignment="1">
      <alignment horizontal="center"/>
    </xf>
    <xf numFmtId="0" fontId="8" fillId="8" borderId="1" xfId="50" applyFont="1" applyFill="1" applyBorder="1" applyAlignment="1">
      <alignment horizontal="center"/>
    </xf>
    <xf numFmtId="0" fontId="8" fillId="11" borderId="1" xfId="5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0" xfId="0" applyFont="1"/>
    <xf numFmtId="0" fontId="9" fillId="0" borderId="1" xfId="0" applyNumberFormat="1" applyFont="1" applyFill="1" applyBorder="1" applyAlignment="1">
      <alignment horizontal="center" vertical="center"/>
    </xf>
    <xf numFmtId="0" fontId="8" fillId="12" borderId="1" xfId="50" applyFont="1" applyFill="1" applyBorder="1" applyAlignment="1">
      <alignment horizontal="center"/>
    </xf>
    <xf numFmtId="2" fontId="8" fillId="0" borderId="1" xfId="50" applyNumberFormat="1" applyFont="1" applyBorder="1" applyAlignment="1">
      <alignment horizontal="center"/>
    </xf>
    <xf numFmtId="0" fontId="8" fillId="13" borderId="1" xfId="50" applyFont="1" applyFill="1" applyBorder="1" applyAlignment="1">
      <alignment horizontal="center"/>
    </xf>
    <xf numFmtId="0" fontId="8" fillId="14" borderId="1" xfId="50" applyFont="1" applyFill="1" applyBorder="1" applyAlignment="1">
      <alignment horizontal="center"/>
    </xf>
    <xf numFmtId="0" fontId="8" fillId="15" borderId="1" xfId="50" applyFont="1" applyFill="1" applyBorder="1" applyAlignment="1">
      <alignment horizontal="center"/>
    </xf>
    <xf numFmtId="0" fontId="8" fillId="16" borderId="1" xfId="50" applyFont="1" applyFill="1" applyBorder="1" applyAlignment="1">
      <alignment horizontal="center"/>
    </xf>
    <xf numFmtId="0" fontId="8" fillId="17" borderId="1" xfId="50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440514510677"/>
          <c:y val="0.0550891144698184"/>
          <c:w val="0.618053593898462"/>
          <c:h val="0.835191087177117"/>
        </c:manualLayout>
      </c:layout>
      <c:doughnut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Sheet1!$F$70:$F$73</c:f>
              <c:strCache>
                <c:ptCount val="4"/>
                <c:pt idx="0">
                  <c:v>Hormone</c:v>
                </c:pt>
                <c:pt idx="1">
                  <c:v>Light &amp; Growth</c:v>
                </c:pt>
                <c:pt idx="2">
                  <c:v>Stress</c:v>
                </c:pt>
                <c:pt idx="3">
                  <c:v>Binding</c:v>
                </c:pt>
              </c:strCache>
            </c:strRef>
          </c:cat>
          <c:val>
            <c:numRef>
              <c:f>Sheet1!$G$70:$G$73</c:f>
              <c:numCache>
                <c:formatCode>General</c:formatCode>
                <c:ptCount val="4"/>
                <c:pt idx="0">
                  <c:v>238</c:v>
                </c:pt>
                <c:pt idx="1">
                  <c:v>1901</c:v>
                </c:pt>
                <c:pt idx="2">
                  <c:v>460</c:v>
                </c:pt>
                <c:pt idx="3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621828521435"/>
          <c:y val="0.898726305045203"/>
          <c:w val="0.597422790901137"/>
          <c:h val="0.0781255468066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06e6fb15-de5e-4c80-868b-c647bc2679b7}"/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 w="12700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dPt>
          <c:dLbls>
            <c:delete val="1"/>
          </c:dLbls>
          <c:cat>
            <c:strRef>
              <c:f>Sheet1!$Q$70:$Q$74</c:f>
              <c:strCache>
                <c:ptCount val="5"/>
                <c:pt idx="0">
                  <c:v>ABA</c:v>
                </c:pt>
                <c:pt idx="1">
                  <c:v>Auxin</c:v>
                </c:pt>
                <c:pt idx="2">
                  <c:v>SA</c:v>
                </c:pt>
                <c:pt idx="3">
                  <c:v>GA</c:v>
                </c:pt>
                <c:pt idx="4">
                  <c:v>MeJA</c:v>
                </c:pt>
              </c:strCache>
            </c:strRef>
          </c:cat>
          <c:val>
            <c:numRef>
              <c:f>Sheet1!$R$70:$R$74</c:f>
              <c:numCache>
                <c:formatCode>General</c:formatCode>
                <c:ptCount val="5"/>
                <c:pt idx="0">
                  <c:v>0.348739495798319</c:v>
                </c:pt>
                <c:pt idx="1">
                  <c:v>0.109243697478992</c:v>
                </c:pt>
                <c:pt idx="2">
                  <c:v>0.176470588235294</c:v>
                </c:pt>
                <c:pt idx="3">
                  <c:v>0.130252100840336</c:v>
                </c:pt>
                <c:pt idx="4">
                  <c:v>0.235294117647059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348352"/>
        <c:axId val="109348912"/>
      </c:barChart>
      <c:catAx>
        <c:axId val="10934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09348912"/>
        <c:crosses val="autoZero"/>
        <c:auto val="1"/>
        <c:lblAlgn val="ctr"/>
        <c:lblOffset val="100"/>
        <c:noMultiLvlLbl val="0"/>
      </c:catAx>
      <c:valAx>
        <c:axId val="1093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0934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3a24e74-0301-462d-8d94-bc7a35e053d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390638</xdr:colOff>
      <xdr:row>74</xdr:row>
      <xdr:rowOff>51479</xdr:rowOff>
    </xdr:from>
    <xdr:to>
      <xdr:col>7</xdr:col>
      <xdr:colOff>442800</xdr:colOff>
      <xdr:row>93</xdr:row>
      <xdr:rowOff>79375</xdr:rowOff>
    </xdr:to>
    <xdr:graphicFrame>
      <xdr:nvGraphicFramePr>
        <xdr:cNvPr id="2" name="Chart 1"/>
        <xdr:cNvGraphicFramePr/>
      </xdr:nvGraphicFramePr>
      <xdr:xfrm>
        <a:off x="1304925" y="15243810"/>
        <a:ext cx="5875020" cy="36379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144008</xdr:colOff>
      <xdr:row>69</xdr:row>
      <xdr:rowOff>107042</xdr:rowOff>
    </xdr:from>
    <xdr:to>
      <xdr:col>14</xdr:col>
      <xdr:colOff>382134</xdr:colOff>
      <xdr:row>83</xdr:row>
      <xdr:rowOff>106588</xdr:rowOff>
    </xdr:to>
    <xdr:graphicFrame>
      <xdr:nvGraphicFramePr>
        <xdr:cNvPr id="3" name="Chart 2"/>
        <xdr:cNvGraphicFramePr/>
      </xdr:nvGraphicFramePr>
      <xdr:xfrm>
        <a:off x="7773035" y="14298930"/>
        <a:ext cx="5341620" cy="27997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90"/>
  <sheetViews>
    <sheetView tabSelected="1" zoomScale="80" zoomScaleNormal="80" workbookViewId="0">
      <selection activeCell="E10" sqref="E10"/>
    </sheetView>
  </sheetViews>
  <sheetFormatPr defaultColWidth="9" defaultRowHeight="14.25"/>
  <cols>
    <col min="1" max="1" width="12" customWidth="1"/>
    <col min="2" max="2" width="12.2833333333333" customWidth="1"/>
    <col min="3" max="3" width="12" customWidth="1"/>
    <col min="4" max="4" width="14" customWidth="1"/>
    <col min="5" max="5" width="12.1416666666667" customWidth="1"/>
    <col min="6" max="6" width="12.2833333333333" customWidth="1"/>
    <col min="7" max="7" width="13.7083333333333" customWidth="1"/>
    <col min="8" max="8" width="11.7083333333333" customWidth="1"/>
    <col min="9" max="11" width="10.7083333333333" customWidth="1"/>
    <col min="12" max="12" width="11.1416666666667" customWidth="1"/>
    <col min="13" max="13" width="12" customWidth="1"/>
    <col min="14" max="14" width="11.7083333333333" customWidth="1"/>
    <col min="15" max="15" width="10.7083333333333" customWidth="1"/>
    <col min="17" max="17" width="13.7083333333333" customWidth="1"/>
    <col min="18" max="18" width="11.2833333333333" customWidth="1"/>
    <col min="19" max="19" width="11.7083333333333" customWidth="1"/>
    <col min="20" max="20" width="12" customWidth="1"/>
  </cols>
  <sheetData>
    <row r="1" spans="1:1">
      <c r="A1" s="7" t="s">
        <v>0</v>
      </c>
    </row>
    <row r="2" ht="51" spans="2:20">
      <c r="B2" s="8" t="s">
        <v>1</v>
      </c>
      <c r="C2" s="8" t="s">
        <v>2</v>
      </c>
      <c r="D2" s="8" t="s">
        <v>3</v>
      </c>
      <c r="E2" s="9" t="s">
        <v>4</v>
      </c>
      <c r="F2" s="8" t="s">
        <v>5</v>
      </c>
      <c r="G2" s="8" t="s">
        <v>6</v>
      </c>
      <c r="H2" s="8" t="s">
        <v>5</v>
      </c>
      <c r="I2" s="18" t="s">
        <v>7</v>
      </c>
      <c r="J2" s="18" t="s">
        <v>7</v>
      </c>
      <c r="K2" s="18" t="s">
        <v>8</v>
      </c>
      <c r="L2" s="19" t="s">
        <v>9</v>
      </c>
      <c r="M2" s="20" t="s">
        <v>10</v>
      </c>
      <c r="N2" s="21" t="s">
        <v>11</v>
      </c>
      <c r="O2" s="19" t="s">
        <v>12</v>
      </c>
      <c r="P2" s="21" t="s">
        <v>13</v>
      </c>
      <c r="Q2" s="19" t="s">
        <v>14</v>
      </c>
      <c r="R2" s="19" t="s">
        <v>15</v>
      </c>
      <c r="S2" s="22" t="s">
        <v>16</v>
      </c>
      <c r="T2" s="23" t="s">
        <v>17</v>
      </c>
    </row>
    <row r="3" s="1" customFormat="1" ht="12.75" spans="1:80">
      <c r="A3" s="10" t="s">
        <v>18</v>
      </c>
      <c r="B3" s="11" t="s">
        <v>19</v>
      </c>
      <c r="C3" s="11" t="s">
        <v>20</v>
      </c>
      <c r="D3" s="11" t="s">
        <v>21</v>
      </c>
      <c r="E3" s="11" t="s">
        <v>22</v>
      </c>
      <c r="F3" s="11" t="s">
        <v>23</v>
      </c>
      <c r="G3" s="11" t="s">
        <v>24</v>
      </c>
      <c r="H3" s="11" t="s">
        <v>25</v>
      </c>
      <c r="I3" s="11" t="s">
        <v>26</v>
      </c>
      <c r="J3" s="11" t="s">
        <v>27</v>
      </c>
      <c r="K3" s="11" t="s">
        <v>28</v>
      </c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33</v>
      </c>
      <c r="Q3" s="11" t="s">
        <v>34</v>
      </c>
      <c r="R3" s="11" t="s">
        <v>35</v>
      </c>
      <c r="S3" s="11" t="s">
        <v>36</v>
      </c>
      <c r="T3" s="11" t="s">
        <v>37</v>
      </c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</row>
    <row r="4" s="2" customFormat="1" ht="15.75" spans="1:80">
      <c r="A4" s="12" t="s">
        <v>38</v>
      </c>
      <c r="B4" s="13">
        <v>3</v>
      </c>
      <c r="C4" s="13">
        <v>1</v>
      </c>
      <c r="D4" s="13"/>
      <c r="E4" s="13"/>
      <c r="F4" s="13">
        <v>1</v>
      </c>
      <c r="G4" s="13"/>
      <c r="H4" s="13"/>
      <c r="I4" s="13">
        <v>1</v>
      </c>
      <c r="J4" s="13">
        <v>1</v>
      </c>
      <c r="K4" s="13">
        <v>32</v>
      </c>
      <c r="L4" s="13">
        <v>1</v>
      </c>
      <c r="M4" s="13"/>
      <c r="N4" s="13">
        <v>1</v>
      </c>
      <c r="O4" s="13"/>
      <c r="P4" s="13">
        <v>5</v>
      </c>
      <c r="Q4" s="13"/>
      <c r="R4" s="13">
        <v>1</v>
      </c>
      <c r="S4" s="13"/>
      <c r="T4" s="13">
        <v>1</v>
      </c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</row>
    <row r="5" s="3" customFormat="1" ht="15.75" spans="1:80">
      <c r="A5" s="14" t="s">
        <v>39</v>
      </c>
      <c r="B5" s="15"/>
      <c r="C5" s="15"/>
      <c r="D5" s="15"/>
      <c r="E5" s="15"/>
      <c r="F5" s="15"/>
      <c r="G5" s="15"/>
      <c r="H5" s="15"/>
      <c r="I5" s="15"/>
      <c r="J5" s="15">
        <v>2</v>
      </c>
      <c r="K5" s="15">
        <v>33</v>
      </c>
      <c r="L5" s="15">
        <v>2</v>
      </c>
      <c r="M5" s="15">
        <v>2</v>
      </c>
      <c r="N5" s="15"/>
      <c r="O5" s="15">
        <v>2</v>
      </c>
      <c r="P5" s="15">
        <v>4</v>
      </c>
      <c r="Q5" s="15">
        <v>1</v>
      </c>
      <c r="R5" s="15"/>
      <c r="S5" s="15">
        <v>1</v>
      </c>
      <c r="T5" s="1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</row>
    <row r="6" s="2" customFormat="1" ht="15.75" spans="1:80">
      <c r="A6" s="12" t="s">
        <v>40</v>
      </c>
      <c r="B6" s="13"/>
      <c r="C6" s="13"/>
      <c r="D6" s="13"/>
      <c r="E6" s="13"/>
      <c r="F6" s="13"/>
      <c r="G6" s="13">
        <v>1</v>
      </c>
      <c r="H6" s="13"/>
      <c r="I6" s="13"/>
      <c r="J6" s="13">
        <v>1</v>
      </c>
      <c r="K6" s="13">
        <v>30</v>
      </c>
      <c r="L6" s="13">
        <v>1</v>
      </c>
      <c r="M6" s="13">
        <v>1</v>
      </c>
      <c r="N6" s="13"/>
      <c r="O6" s="13">
        <v>1</v>
      </c>
      <c r="P6" s="13">
        <v>9</v>
      </c>
      <c r="Q6" s="13"/>
      <c r="R6" s="13">
        <v>1</v>
      </c>
      <c r="S6" s="13">
        <v>1</v>
      </c>
      <c r="T6" s="13">
        <v>2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</row>
    <row r="7" s="3" customFormat="1" ht="15.75" spans="1:80">
      <c r="A7" s="14" t="s">
        <v>41</v>
      </c>
      <c r="B7" s="15">
        <v>2</v>
      </c>
      <c r="C7" s="15"/>
      <c r="D7" s="15"/>
      <c r="E7" s="15">
        <v>1</v>
      </c>
      <c r="F7" s="15">
        <v>1</v>
      </c>
      <c r="G7" s="15">
        <v>2</v>
      </c>
      <c r="H7" s="15">
        <v>1</v>
      </c>
      <c r="I7" s="15">
        <v>2</v>
      </c>
      <c r="J7" s="15">
        <v>1</v>
      </c>
      <c r="K7" s="15">
        <v>29</v>
      </c>
      <c r="L7" s="15"/>
      <c r="M7" s="15">
        <v>1</v>
      </c>
      <c r="N7" s="15">
        <v>1</v>
      </c>
      <c r="O7" s="15">
        <v>3</v>
      </c>
      <c r="P7" s="15">
        <v>2</v>
      </c>
      <c r="Q7" s="15">
        <v>2</v>
      </c>
      <c r="R7" s="15"/>
      <c r="S7" s="15"/>
      <c r="T7" s="1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</row>
    <row r="8" s="2" customFormat="1" ht="15.75" spans="1:80">
      <c r="A8" s="12" t="s">
        <v>42</v>
      </c>
      <c r="B8" s="13">
        <v>1</v>
      </c>
      <c r="C8" s="13"/>
      <c r="D8" s="13"/>
      <c r="E8" s="13"/>
      <c r="F8" s="13"/>
      <c r="G8" s="13"/>
      <c r="H8" s="13">
        <v>2</v>
      </c>
      <c r="I8" s="13">
        <v>1</v>
      </c>
      <c r="J8" s="13">
        <v>4</v>
      </c>
      <c r="K8" s="13">
        <v>22</v>
      </c>
      <c r="L8" s="13">
        <v>1</v>
      </c>
      <c r="M8" s="13"/>
      <c r="N8" s="13">
        <v>3</v>
      </c>
      <c r="O8" s="13">
        <v>1</v>
      </c>
      <c r="P8" s="13">
        <v>2</v>
      </c>
      <c r="Q8" s="13">
        <v>1</v>
      </c>
      <c r="R8" s="13"/>
      <c r="S8" s="13"/>
      <c r="T8" s="13">
        <v>1</v>
      </c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</row>
    <row r="9" s="4" customFormat="1" ht="15.75" spans="1:80">
      <c r="A9" s="14" t="s">
        <v>43</v>
      </c>
      <c r="B9" s="16">
        <v>1</v>
      </c>
      <c r="C9" s="16"/>
      <c r="D9" s="16"/>
      <c r="E9" s="16"/>
      <c r="F9" s="16"/>
      <c r="G9" s="16"/>
      <c r="H9" s="16"/>
      <c r="I9" s="16">
        <v>1</v>
      </c>
      <c r="J9" s="16">
        <v>3</v>
      </c>
      <c r="K9" s="16">
        <v>18</v>
      </c>
      <c r="L9" s="16"/>
      <c r="M9" s="16"/>
      <c r="N9" s="16"/>
      <c r="O9" s="16">
        <v>4</v>
      </c>
      <c r="P9" s="16">
        <v>7</v>
      </c>
      <c r="Q9" s="16"/>
      <c r="R9" s="16"/>
      <c r="S9" s="16"/>
      <c r="T9" s="16">
        <v>3</v>
      </c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</row>
    <row r="10" s="2" customFormat="1" ht="15.75" spans="1:80">
      <c r="A10" s="12" t="s">
        <v>44</v>
      </c>
      <c r="B10" s="13">
        <v>1</v>
      </c>
      <c r="C10" s="13">
        <v>1</v>
      </c>
      <c r="D10" s="13"/>
      <c r="E10" s="13">
        <v>1</v>
      </c>
      <c r="F10" s="13">
        <v>1</v>
      </c>
      <c r="G10" s="13">
        <v>1</v>
      </c>
      <c r="H10" s="13"/>
      <c r="I10" s="13">
        <v>1</v>
      </c>
      <c r="J10" s="13">
        <v>4</v>
      </c>
      <c r="K10" s="13">
        <v>26</v>
      </c>
      <c r="L10" s="13">
        <v>1</v>
      </c>
      <c r="M10" s="13"/>
      <c r="N10" s="13">
        <v>1</v>
      </c>
      <c r="O10" s="13"/>
      <c r="P10" s="13">
        <v>4</v>
      </c>
      <c r="Q10" s="13">
        <v>1</v>
      </c>
      <c r="R10" s="13"/>
      <c r="S10" s="13"/>
      <c r="T10" s="13">
        <v>1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</row>
    <row r="11" s="3" customFormat="1" ht="15.75" spans="1:80">
      <c r="A11" s="14" t="s">
        <v>45</v>
      </c>
      <c r="B11" s="15"/>
      <c r="C11" s="15"/>
      <c r="D11" s="15">
        <v>1</v>
      </c>
      <c r="E11" s="15"/>
      <c r="F11" s="15"/>
      <c r="G11" s="15"/>
      <c r="H11" s="15"/>
      <c r="I11" s="15"/>
      <c r="J11" s="15"/>
      <c r="K11" s="15">
        <v>30</v>
      </c>
      <c r="L11" s="15">
        <v>1</v>
      </c>
      <c r="M11" s="15">
        <v>1</v>
      </c>
      <c r="N11" s="15"/>
      <c r="O11" s="15"/>
      <c r="P11" s="15">
        <v>2</v>
      </c>
      <c r="Q11" s="15">
        <v>1</v>
      </c>
      <c r="R11" s="15"/>
      <c r="S11" s="15"/>
      <c r="T11" s="15">
        <v>1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</row>
    <row r="12" s="2" customFormat="1" ht="15.75" spans="1:80">
      <c r="A12" s="12" t="s">
        <v>46</v>
      </c>
      <c r="B12" s="13"/>
      <c r="C12" s="13"/>
      <c r="D12" s="13"/>
      <c r="E12" s="13">
        <v>2</v>
      </c>
      <c r="F12" s="13"/>
      <c r="G12" s="13"/>
      <c r="H12" s="13"/>
      <c r="I12" s="13">
        <v>1</v>
      </c>
      <c r="J12" s="13">
        <v>1</v>
      </c>
      <c r="K12" s="13">
        <v>34</v>
      </c>
      <c r="L12" s="13">
        <v>1</v>
      </c>
      <c r="M12" s="13">
        <v>1</v>
      </c>
      <c r="N12" s="13"/>
      <c r="O12" s="13"/>
      <c r="P12" s="13">
        <v>2</v>
      </c>
      <c r="Q12" s="13"/>
      <c r="R12" s="13"/>
      <c r="S12" s="13"/>
      <c r="T12" s="13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</row>
    <row r="13" s="3" customFormat="1" ht="15.75" spans="1:80">
      <c r="A13" s="14" t="s">
        <v>47</v>
      </c>
      <c r="B13" s="15"/>
      <c r="C13" s="15"/>
      <c r="D13" s="15"/>
      <c r="E13" s="15"/>
      <c r="F13" s="15"/>
      <c r="G13" s="15"/>
      <c r="H13" s="15">
        <v>1</v>
      </c>
      <c r="I13" s="15"/>
      <c r="J13" s="15"/>
      <c r="K13" s="15">
        <v>22</v>
      </c>
      <c r="L13" s="15"/>
      <c r="M13" s="15">
        <v>3</v>
      </c>
      <c r="N13" s="15">
        <v>1</v>
      </c>
      <c r="O13" s="15"/>
      <c r="P13" s="15">
        <v>3</v>
      </c>
      <c r="Q13" s="15">
        <v>1</v>
      </c>
      <c r="R13" s="15"/>
      <c r="S13" s="15"/>
      <c r="T13" s="15">
        <v>1</v>
      </c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</row>
    <row r="14" s="2" customFormat="1" ht="15.75" spans="1:80">
      <c r="A14" s="12" t="s">
        <v>48</v>
      </c>
      <c r="B14" s="13">
        <v>1</v>
      </c>
      <c r="C14" s="13"/>
      <c r="D14" s="13"/>
      <c r="E14" s="13"/>
      <c r="F14" s="13">
        <v>1</v>
      </c>
      <c r="G14" s="13">
        <v>1</v>
      </c>
      <c r="H14" s="13"/>
      <c r="I14" s="13">
        <v>1</v>
      </c>
      <c r="J14" s="13">
        <v>3</v>
      </c>
      <c r="K14" s="13">
        <v>32</v>
      </c>
      <c r="L14" s="13"/>
      <c r="M14" s="13"/>
      <c r="N14" s="13"/>
      <c r="O14" s="13"/>
      <c r="P14" s="13">
        <v>2</v>
      </c>
      <c r="Q14" s="13"/>
      <c r="R14" s="13">
        <v>2</v>
      </c>
      <c r="S14" s="13">
        <v>3</v>
      </c>
      <c r="T14" s="13">
        <v>1</v>
      </c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</row>
    <row r="15" s="3" customFormat="1" ht="15.75" spans="1:80">
      <c r="A15" s="14" t="s">
        <v>49</v>
      </c>
      <c r="B15" s="15">
        <v>1</v>
      </c>
      <c r="C15" s="15"/>
      <c r="D15" s="15"/>
      <c r="E15" s="15">
        <v>1</v>
      </c>
      <c r="F15" s="15"/>
      <c r="G15" s="15">
        <v>1</v>
      </c>
      <c r="H15" s="15"/>
      <c r="I15" s="15">
        <v>1</v>
      </c>
      <c r="J15" s="15">
        <v>3</v>
      </c>
      <c r="K15" s="15">
        <v>29</v>
      </c>
      <c r="L15" s="15"/>
      <c r="M15" s="15"/>
      <c r="N15" s="15">
        <v>1</v>
      </c>
      <c r="O15" s="15">
        <v>1</v>
      </c>
      <c r="P15" s="15">
        <v>1</v>
      </c>
      <c r="Q15" s="15"/>
      <c r="R15" s="15">
        <v>1</v>
      </c>
      <c r="S15" s="15">
        <v>1</v>
      </c>
      <c r="T15" s="1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</row>
    <row r="16" s="2" customFormat="1" ht="15.75" spans="1:80">
      <c r="A16" s="12" t="s">
        <v>50</v>
      </c>
      <c r="B16" s="13">
        <v>2</v>
      </c>
      <c r="C16" s="13"/>
      <c r="D16" s="13"/>
      <c r="E16" s="13">
        <v>1</v>
      </c>
      <c r="F16" s="13">
        <v>1</v>
      </c>
      <c r="G16" s="13"/>
      <c r="H16" s="13"/>
      <c r="I16" s="13">
        <v>2</v>
      </c>
      <c r="J16" s="13">
        <v>1</v>
      </c>
      <c r="K16" s="13">
        <v>23</v>
      </c>
      <c r="L16" s="13"/>
      <c r="M16" s="13"/>
      <c r="N16" s="13"/>
      <c r="O16" s="13">
        <v>3</v>
      </c>
      <c r="P16" s="13">
        <v>4</v>
      </c>
      <c r="Q16" s="13">
        <v>2</v>
      </c>
      <c r="R16" s="13"/>
      <c r="S16" s="13"/>
      <c r="T16" s="13">
        <v>1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</row>
    <row r="17" s="3" customFormat="1" ht="15.75" spans="1:80">
      <c r="A17" s="14" t="s">
        <v>51</v>
      </c>
      <c r="B17" s="15"/>
      <c r="C17" s="15"/>
      <c r="D17" s="15"/>
      <c r="E17" s="15"/>
      <c r="F17" s="15"/>
      <c r="G17" s="15"/>
      <c r="H17" s="15">
        <v>1</v>
      </c>
      <c r="I17" s="15">
        <v>1</v>
      </c>
      <c r="J17" s="15">
        <v>1</v>
      </c>
      <c r="K17" s="15">
        <v>23</v>
      </c>
      <c r="L17" s="15"/>
      <c r="M17" s="15">
        <v>2</v>
      </c>
      <c r="N17" s="15"/>
      <c r="O17" s="15"/>
      <c r="P17" s="15">
        <v>5</v>
      </c>
      <c r="Q17" s="15"/>
      <c r="R17" s="15">
        <v>1</v>
      </c>
      <c r="S17" s="15"/>
      <c r="T17" s="1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</row>
    <row r="18" s="2" customFormat="1" ht="15.75" spans="1:80">
      <c r="A18" s="12" t="s">
        <v>52</v>
      </c>
      <c r="B18" s="13"/>
      <c r="C18" s="13"/>
      <c r="D18" s="13"/>
      <c r="E18" s="13"/>
      <c r="F18" s="13"/>
      <c r="G18" s="13"/>
      <c r="H18" s="13">
        <v>1</v>
      </c>
      <c r="I18" s="13"/>
      <c r="J18" s="13">
        <v>2</v>
      </c>
      <c r="K18" s="13">
        <v>27</v>
      </c>
      <c r="L18" s="13">
        <v>1</v>
      </c>
      <c r="M18" s="13">
        <v>1</v>
      </c>
      <c r="N18" s="13"/>
      <c r="O18" s="13">
        <v>1</v>
      </c>
      <c r="P18" s="13">
        <v>8</v>
      </c>
      <c r="Q18" s="13">
        <v>1</v>
      </c>
      <c r="R18" s="13"/>
      <c r="S18" s="13">
        <v>1</v>
      </c>
      <c r="T18" s="13">
        <v>1</v>
      </c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</row>
    <row r="19" s="3" customFormat="1" ht="15.75" spans="1:80">
      <c r="A19" s="14" t="s">
        <v>53</v>
      </c>
      <c r="B19" s="15">
        <v>2</v>
      </c>
      <c r="C19" s="15"/>
      <c r="D19" s="15">
        <v>1</v>
      </c>
      <c r="E19" s="15"/>
      <c r="F19" s="15"/>
      <c r="G19" s="15">
        <v>4</v>
      </c>
      <c r="H19" s="15"/>
      <c r="I19" s="15">
        <v>1</v>
      </c>
      <c r="J19" s="15">
        <v>2</v>
      </c>
      <c r="K19" s="15">
        <v>26</v>
      </c>
      <c r="L19" s="15">
        <v>1</v>
      </c>
      <c r="M19" s="15"/>
      <c r="N19" s="15">
        <v>2</v>
      </c>
      <c r="O19" s="15">
        <v>1</v>
      </c>
      <c r="P19" s="15">
        <v>1</v>
      </c>
      <c r="Q19" s="15"/>
      <c r="R19" s="15">
        <v>1</v>
      </c>
      <c r="S19" s="15"/>
      <c r="T19" s="15">
        <v>2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</row>
    <row r="20" s="2" customFormat="1" ht="15.75" spans="1:80">
      <c r="A20" s="12" t="s">
        <v>54</v>
      </c>
      <c r="B20" s="13">
        <v>2</v>
      </c>
      <c r="C20" s="13"/>
      <c r="D20" s="13"/>
      <c r="E20" s="13">
        <v>1</v>
      </c>
      <c r="F20" s="13"/>
      <c r="G20" s="13">
        <v>2</v>
      </c>
      <c r="H20" s="13"/>
      <c r="I20" s="13">
        <v>3</v>
      </c>
      <c r="J20" s="13">
        <v>1</v>
      </c>
      <c r="K20" s="13">
        <v>22</v>
      </c>
      <c r="L20" s="13"/>
      <c r="M20" s="13">
        <v>1</v>
      </c>
      <c r="N20" s="13"/>
      <c r="O20" s="13">
        <v>2</v>
      </c>
      <c r="P20" s="13">
        <v>2</v>
      </c>
      <c r="Q20" s="13"/>
      <c r="R20" s="13"/>
      <c r="S20" s="13">
        <v>1</v>
      </c>
      <c r="T20" s="13">
        <v>2</v>
      </c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</row>
    <row r="21" s="3" customFormat="1" ht="15.75" spans="1:80">
      <c r="A21" s="14" t="s">
        <v>55</v>
      </c>
      <c r="B21" s="15">
        <v>3</v>
      </c>
      <c r="C21" s="15"/>
      <c r="D21" s="15">
        <v>1</v>
      </c>
      <c r="E21" s="15">
        <v>1</v>
      </c>
      <c r="F21" s="15"/>
      <c r="G21" s="15"/>
      <c r="H21" s="15"/>
      <c r="I21" s="15">
        <v>2</v>
      </c>
      <c r="J21" s="15"/>
      <c r="K21" s="15">
        <v>21</v>
      </c>
      <c r="L21" s="15">
        <v>1</v>
      </c>
      <c r="M21" s="15"/>
      <c r="N21" s="15"/>
      <c r="O21" s="15"/>
      <c r="P21" s="15">
        <v>2</v>
      </c>
      <c r="Q21" s="15"/>
      <c r="R21" s="15">
        <v>1</v>
      </c>
      <c r="S21" s="15">
        <v>3</v>
      </c>
      <c r="T21" s="15">
        <v>2</v>
      </c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</row>
    <row r="22" s="5" customFormat="1" ht="15.75" spans="1:80">
      <c r="A22" s="12" t="s">
        <v>56</v>
      </c>
      <c r="B22" s="17">
        <v>2</v>
      </c>
      <c r="C22" s="17">
        <v>2</v>
      </c>
      <c r="D22" s="17"/>
      <c r="E22" s="17">
        <v>3</v>
      </c>
      <c r="F22" s="17"/>
      <c r="G22" s="17">
        <v>2</v>
      </c>
      <c r="H22" s="17"/>
      <c r="I22" s="17">
        <v>3</v>
      </c>
      <c r="J22" s="17"/>
      <c r="K22" s="17">
        <v>26</v>
      </c>
      <c r="L22" s="17"/>
      <c r="M22" s="17">
        <v>1</v>
      </c>
      <c r="N22" s="17"/>
      <c r="O22" s="17"/>
      <c r="P22" s="17">
        <v>8</v>
      </c>
      <c r="Q22" s="17">
        <v>1</v>
      </c>
      <c r="R22" s="17"/>
      <c r="S22" s="17"/>
      <c r="T22" s="17">
        <v>1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</row>
    <row r="23" s="3" customFormat="1" ht="15.75" spans="1:80">
      <c r="A23" s="14" t="s">
        <v>57</v>
      </c>
      <c r="B23" s="15"/>
      <c r="C23" s="15"/>
      <c r="D23" s="15"/>
      <c r="E23" s="15">
        <v>3</v>
      </c>
      <c r="F23" s="15"/>
      <c r="G23" s="15">
        <v>2</v>
      </c>
      <c r="H23" s="15"/>
      <c r="I23" s="15"/>
      <c r="J23" s="15">
        <v>3</v>
      </c>
      <c r="K23" s="15">
        <v>50</v>
      </c>
      <c r="L23" s="15">
        <v>1</v>
      </c>
      <c r="M23" s="15">
        <v>1</v>
      </c>
      <c r="N23" s="15"/>
      <c r="O23" s="15">
        <v>2</v>
      </c>
      <c r="P23" s="15">
        <v>8</v>
      </c>
      <c r="Q23" s="15"/>
      <c r="R23" s="15"/>
      <c r="S23" s="15"/>
      <c r="T23" s="1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</row>
    <row r="24" s="2" customFormat="1" ht="15.75" spans="1:80">
      <c r="A24" s="12" t="s">
        <v>58</v>
      </c>
      <c r="B24" s="13"/>
      <c r="C24" s="13"/>
      <c r="D24" s="13">
        <v>2</v>
      </c>
      <c r="E24" s="13"/>
      <c r="F24" s="13"/>
      <c r="G24" s="13"/>
      <c r="H24" s="13"/>
      <c r="I24" s="13"/>
      <c r="J24" s="13">
        <v>5</v>
      </c>
      <c r="K24" s="13">
        <v>35</v>
      </c>
      <c r="L24" s="13"/>
      <c r="M24" s="13">
        <v>1</v>
      </c>
      <c r="N24" s="13"/>
      <c r="O24" s="13">
        <v>4</v>
      </c>
      <c r="P24" s="13">
        <v>5</v>
      </c>
      <c r="Q24" s="13"/>
      <c r="R24" s="13">
        <v>3</v>
      </c>
      <c r="S24" s="13">
        <v>1</v>
      </c>
      <c r="T24" s="13">
        <v>1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</row>
    <row r="25" s="3" customFormat="1" ht="15.75" spans="1:80">
      <c r="A25" s="14" t="s">
        <v>59</v>
      </c>
      <c r="B25" s="15">
        <v>1</v>
      </c>
      <c r="C25" s="15"/>
      <c r="D25" s="15"/>
      <c r="E25" s="15"/>
      <c r="F25" s="15"/>
      <c r="G25" s="15"/>
      <c r="H25" s="15"/>
      <c r="I25" s="15">
        <v>2</v>
      </c>
      <c r="J25" s="15">
        <v>1</v>
      </c>
      <c r="K25" s="15">
        <v>25</v>
      </c>
      <c r="L25" s="15">
        <v>1</v>
      </c>
      <c r="M25" s="15"/>
      <c r="N25" s="15">
        <v>1</v>
      </c>
      <c r="O25" s="15">
        <v>1</v>
      </c>
      <c r="P25" s="15">
        <v>6</v>
      </c>
      <c r="Q25" s="15">
        <v>1</v>
      </c>
      <c r="R25" s="15"/>
      <c r="S25" s="15">
        <v>1</v>
      </c>
      <c r="T25" s="15">
        <v>1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</row>
    <row r="26" s="2" customFormat="1" ht="15.75" spans="1:80">
      <c r="A26" s="12" t="s">
        <v>60</v>
      </c>
      <c r="B26" s="13">
        <v>1</v>
      </c>
      <c r="C26" s="13"/>
      <c r="D26" s="13"/>
      <c r="E26" s="13"/>
      <c r="F26" s="13"/>
      <c r="G26" s="13">
        <v>1</v>
      </c>
      <c r="H26" s="13"/>
      <c r="I26" s="13">
        <v>3</v>
      </c>
      <c r="J26" s="13">
        <v>1</v>
      </c>
      <c r="K26" s="13">
        <v>23</v>
      </c>
      <c r="L26" s="13"/>
      <c r="M26" s="13"/>
      <c r="N26" s="13">
        <v>1</v>
      </c>
      <c r="O26" s="13"/>
      <c r="P26" s="13"/>
      <c r="Q26" s="13"/>
      <c r="R26" s="13"/>
      <c r="S26" s="13"/>
      <c r="T26" s="13">
        <v>1</v>
      </c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</row>
    <row r="27" s="3" customFormat="1" ht="15.75" spans="1:80">
      <c r="A27" s="14" t="s">
        <v>61</v>
      </c>
      <c r="B27" s="15"/>
      <c r="C27" s="15"/>
      <c r="D27" s="15"/>
      <c r="E27" s="15"/>
      <c r="F27" s="15"/>
      <c r="G27" s="15">
        <v>2</v>
      </c>
      <c r="H27" s="15"/>
      <c r="I27" s="15"/>
      <c r="J27" s="15">
        <v>3</v>
      </c>
      <c r="K27" s="15">
        <v>31</v>
      </c>
      <c r="L27" s="15"/>
      <c r="M27" s="15"/>
      <c r="N27" s="15">
        <v>1</v>
      </c>
      <c r="O27" s="15">
        <v>2</v>
      </c>
      <c r="P27" s="15">
        <v>4</v>
      </c>
      <c r="Q27" s="15"/>
      <c r="R27" s="15"/>
      <c r="S27" s="15"/>
      <c r="T27" s="1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</row>
    <row r="28" s="2" customFormat="1" ht="15.75" spans="1:80">
      <c r="A28" s="12" t="s">
        <v>62</v>
      </c>
      <c r="B28" s="13"/>
      <c r="C28" s="13"/>
      <c r="D28" s="13"/>
      <c r="E28" s="13">
        <v>1</v>
      </c>
      <c r="F28" s="13"/>
      <c r="G28" s="13"/>
      <c r="H28" s="13"/>
      <c r="I28" s="13"/>
      <c r="J28" s="13">
        <v>3</v>
      </c>
      <c r="K28" s="13">
        <v>46</v>
      </c>
      <c r="L28" s="13"/>
      <c r="M28" s="13"/>
      <c r="N28" s="13"/>
      <c r="O28" s="13"/>
      <c r="P28" s="13">
        <v>2</v>
      </c>
      <c r="Q28" s="13"/>
      <c r="R28" s="13"/>
      <c r="S28" s="13">
        <v>2</v>
      </c>
      <c r="T28" s="13">
        <v>2</v>
      </c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</row>
    <row r="29" s="3" customFormat="1" ht="15.75" spans="1:80">
      <c r="A29" s="14" t="s">
        <v>63</v>
      </c>
      <c r="B29" s="15">
        <v>1</v>
      </c>
      <c r="C29" s="15"/>
      <c r="D29" s="15"/>
      <c r="E29" s="15"/>
      <c r="F29" s="15"/>
      <c r="G29" s="15">
        <v>1</v>
      </c>
      <c r="H29" s="15"/>
      <c r="I29" s="15">
        <v>2</v>
      </c>
      <c r="J29" s="15">
        <v>1</v>
      </c>
      <c r="K29" s="15">
        <v>21</v>
      </c>
      <c r="L29" s="15"/>
      <c r="M29" s="15"/>
      <c r="N29" s="15"/>
      <c r="O29" s="15">
        <v>1</v>
      </c>
      <c r="P29" s="15">
        <v>2</v>
      </c>
      <c r="Q29" s="15"/>
      <c r="R29" s="15"/>
      <c r="S29" s="15"/>
      <c r="T29" s="15">
        <v>1</v>
      </c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</row>
    <row r="30" s="2" customFormat="1" ht="15.75" spans="1:80">
      <c r="A30" s="12" t="s">
        <v>64</v>
      </c>
      <c r="B30" s="13"/>
      <c r="C30" s="13"/>
      <c r="D30" s="13"/>
      <c r="E30" s="13">
        <v>4</v>
      </c>
      <c r="F30" s="13"/>
      <c r="G30" s="13">
        <v>2</v>
      </c>
      <c r="H30" s="13"/>
      <c r="I30" s="13">
        <v>1</v>
      </c>
      <c r="J30" s="13">
        <v>3</v>
      </c>
      <c r="K30" s="13">
        <v>17</v>
      </c>
      <c r="L30" s="13">
        <v>1</v>
      </c>
      <c r="M30" s="13">
        <v>2</v>
      </c>
      <c r="N30" s="13"/>
      <c r="O30" s="13">
        <v>2</v>
      </c>
      <c r="P30" s="13">
        <v>1</v>
      </c>
      <c r="Q30" s="13">
        <v>1</v>
      </c>
      <c r="R30" s="13">
        <v>1</v>
      </c>
      <c r="S30" s="13"/>
      <c r="T30" s="13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</row>
    <row r="31" s="3" customFormat="1" ht="15.75" spans="1:80">
      <c r="A31" s="14" t="s">
        <v>65</v>
      </c>
      <c r="B31" s="15">
        <v>6</v>
      </c>
      <c r="C31" s="15">
        <v>1</v>
      </c>
      <c r="D31" s="15"/>
      <c r="E31" s="15"/>
      <c r="F31" s="15">
        <v>1</v>
      </c>
      <c r="G31" s="15"/>
      <c r="H31" s="15"/>
      <c r="I31" s="15">
        <v>7</v>
      </c>
      <c r="J31" s="15">
        <v>5</v>
      </c>
      <c r="K31" s="15">
        <v>37</v>
      </c>
      <c r="L31" s="15"/>
      <c r="M31" s="15">
        <v>4</v>
      </c>
      <c r="N31" s="15">
        <v>2</v>
      </c>
      <c r="O31" s="15"/>
      <c r="P31" s="15">
        <v>3</v>
      </c>
      <c r="Q31" s="15"/>
      <c r="R31" s="15">
        <v>1</v>
      </c>
      <c r="S31" s="15"/>
      <c r="T31" s="15">
        <v>1</v>
      </c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</row>
    <row r="32" s="2" customFormat="1" ht="15.75" spans="1:80">
      <c r="A32" s="12" t="s">
        <v>66</v>
      </c>
      <c r="B32" s="13">
        <v>1</v>
      </c>
      <c r="C32" s="13"/>
      <c r="D32" s="13">
        <v>1</v>
      </c>
      <c r="E32" s="13">
        <v>1</v>
      </c>
      <c r="F32" s="13"/>
      <c r="G32" s="13">
        <v>2</v>
      </c>
      <c r="H32" s="13">
        <v>1</v>
      </c>
      <c r="I32" s="13">
        <v>2</v>
      </c>
      <c r="J32" s="13"/>
      <c r="K32" s="13">
        <v>33</v>
      </c>
      <c r="L32" s="13"/>
      <c r="M32" s="13"/>
      <c r="N32" s="13"/>
      <c r="O32" s="13"/>
      <c r="P32" s="13">
        <v>3</v>
      </c>
      <c r="Q32" s="13">
        <v>1</v>
      </c>
      <c r="R32" s="13"/>
      <c r="S32" s="13"/>
      <c r="T32" s="13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</row>
    <row r="33" s="3" customFormat="1" ht="15.75" spans="1:80">
      <c r="A33" s="14" t="s">
        <v>67</v>
      </c>
      <c r="B33" s="15">
        <v>3</v>
      </c>
      <c r="C33" s="15"/>
      <c r="D33" s="15"/>
      <c r="E33" s="15">
        <v>2</v>
      </c>
      <c r="F33" s="15">
        <v>1</v>
      </c>
      <c r="G33" s="15">
        <v>1</v>
      </c>
      <c r="H33" s="15"/>
      <c r="I33" s="15">
        <v>4</v>
      </c>
      <c r="J33" s="15">
        <v>1</v>
      </c>
      <c r="K33" s="15">
        <v>20</v>
      </c>
      <c r="L33" s="15"/>
      <c r="M33" s="15">
        <v>1</v>
      </c>
      <c r="N33" s="15"/>
      <c r="O33" s="15"/>
      <c r="P33" s="15">
        <v>4</v>
      </c>
      <c r="Q33" s="15">
        <v>1</v>
      </c>
      <c r="R33" s="15"/>
      <c r="S33" s="15">
        <v>2</v>
      </c>
      <c r="T33" s="1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</row>
    <row r="34" s="2" customFormat="1" ht="15.75" spans="1:80">
      <c r="A34" s="12" t="s">
        <v>68</v>
      </c>
      <c r="B34" s="13">
        <v>2</v>
      </c>
      <c r="C34" s="13"/>
      <c r="D34" s="13"/>
      <c r="E34" s="13"/>
      <c r="F34" s="13"/>
      <c r="G34" s="13">
        <v>1</v>
      </c>
      <c r="H34" s="13"/>
      <c r="I34" s="13">
        <v>1</v>
      </c>
      <c r="J34" s="13">
        <v>1</v>
      </c>
      <c r="K34" s="13">
        <v>20</v>
      </c>
      <c r="L34" s="13"/>
      <c r="M34" s="13"/>
      <c r="N34" s="13"/>
      <c r="O34" s="13">
        <v>1</v>
      </c>
      <c r="P34" s="13">
        <v>5</v>
      </c>
      <c r="Q34" s="13">
        <v>2</v>
      </c>
      <c r="R34" s="13">
        <v>1</v>
      </c>
      <c r="S34" s="13"/>
      <c r="T34" s="13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</row>
    <row r="35" s="3" customFormat="1" ht="15.75" spans="1:80">
      <c r="A35" s="14" t="s">
        <v>69</v>
      </c>
      <c r="B35" s="15">
        <v>1</v>
      </c>
      <c r="C35" s="15"/>
      <c r="D35" s="15"/>
      <c r="E35" s="15"/>
      <c r="F35" s="15"/>
      <c r="G35" s="15">
        <v>1</v>
      </c>
      <c r="H35" s="15"/>
      <c r="I35" s="15">
        <v>1</v>
      </c>
      <c r="J35" s="15">
        <v>2</v>
      </c>
      <c r="K35" s="15">
        <v>41</v>
      </c>
      <c r="L35" s="15">
        <v>1</v>
      </c>
      <c r="M35" s="15"/>
      <c r="N35" s="15"/>
      <c r="O35" s="15">
        <v>1</v>
      </c>
      <c r="P35" s="15">
        <v>4</v>
      </c>
      <c r="Q35" s="15">
        <v>1</v>
      </c>
      <c r="R35" s="15"/>
      <c r="S35" s="15"/>
      <c r="T35" s="1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</row>
    <row r="36" s="2" customFormat="1" ht="15.75" spans="1:80">
      <c r="A36" s="12" t="s">
        <v>70</v>
      </c>
      <c r="B36" s="13">
        <v>2</v>
      </c>
      <c r="C36" s="13"/>
      <c r="D36" s="13"/>
      <c r="E36" s="13">
        <v>2</v>
      </c>
      <c r="F36" s="13">
        <v>1</v>
      </c>
      <c r="G36" s="13"/>
      <c r="H36" s="13">
        <v>1</v>
      </c>
      <c r="I36" s="13">
        <v>2</v>
      </c>
      <c r="J36" s="13">
        <v>5</v>
      </c>
      <c r="K36" s="13">
        <v>32</v>
      </c>
      <c r="L36" s="13"/>
      <c r="M36" s="13"/>
      <c r="N36" s="13"/>
      <c r="O36" s="13">
        <v>1</v>
      </c>
      <c r="P36" s="13">
        <v>4</v>
      </c>
      <c r="Q36" s="13"/>
      <c r="R36" s="13"/>
      <c r="S36" s="13">
        <v>1</v>
      </c>
      <c r="T36" s="13">
        <v>1</v>
      </c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</row>
    <row r="37" s="3" customFormat="1" ht="15.75" spans="1:80">
      <c r="A37" s="14" t="s">
        <v>71</v>
      </c>
      <c r="B37" s="15">
        <v>7</v>
      </c>
      <c r="C37" s="15"/>
      <c r="D37" s="15"/>
      <c r="E37" s="15"/>
      <c r="F37" s="15"/>
      <c r="G37" s="15">
        <v>2</v>
      </c>
      <c r="H37" s="15"/>
      <c r="I37" s="15">
        <v>4</v>
      </c>
      <c r="J37" s="15">
        <v>1</v>
      </c>
      <c r="K37" s="15">
        <v>16</v>
      </c>
      <c r="L37" s="15"/>
      <c r="M37" s="15"/>
      <c r="N37" s="15">
        <v>1</v>
      </c>
      <c r="O37" s="15"/>
      <c r="P37" s="15">
        <v>2</v>
      </c>
      <c r="Q37" s="15"/>
      <c r="R37" s="15"/>
      <c r="S37" s="15"/>
      <c r="T37" s="1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</row>
    <row r="38" s="2" customFormat="1" ht="15.75" spans="1:80">
      <c r="A38" s="12" t="s">
        <v>72</v>
      </c>
      <c r="B38" s="13">
        <v>4</v>
      </c>
      <c r="C38" s="13"/>
      <c r="D38" s="13"/>
      <c r="E38" s="13">
        <v>2</v>
      </c>
      <c r="F38" s="13"/>
      <c r="G38" s="13">
        <v>2</v>
      </c>
      <c r="H38" s="13"/>
      <c r="I38" s="13">
        <v>4</v>
      </c>
      <c r="J38" s="13">
        <v>4</v>
      </c>
      <c r="K38" s="13">
        <v>36</v>
      </c>
      <c r="L38" s="13"/>
      <c r="M38" s="13"/>
      <c r="N38" s="13"/>
      <c r="O38" s="13">
        <v>1</v>
      </c>
      <c r="P38" s="13">
        <v>2</v>
      </c>
      <c r="Q38" s="13">
        <v>1</v>
      </c>
      <c r="R38" s="13"/>
      <c r="S38" s="13"/>
      <c r="T38" s="13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</row>
    <row r="39" s="3" customFormat="1" ht="15.75" spans="1:80">
      <c r="A39" s="14" t="s">
        <v>73</v>
      </c>
      <c r="B39" s="15"/>
      <c r="C39" s="15">
        <v>1</v>
      </c>
      <c r="D39" s="15">
        <v>1</v>
      </c>
      <c r="E39" s="15">
        <v>1</v>
      </c>
      <c r="F39" s="15"/>
      <c r="G39" s="15">
        <v>1</v>
      </c>
      <c r="H39" s="15"/>
      <c r="I39" s="15"/>
      <c r="J39" s="15">
        <v>2</v>
      </c>
      <c r="K39" s="15">
        <v>31</v>
      </c>
      <c r="L39" s="15"/>
      <c r="M39" s="15"/>
      <c r="N39" s="15"/>
      <c r="O39" s="15">
        <v>1</v>
      </c>
      <c r="P39" s="15">
        <v>7</v>
      </c>
      <c r="Q39" s="15"/>
      <c r="R39" s="15"/>
      <c r="S39" s="15">
        <v>1</v>
      </c>
      <c r="T39" s="1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</row>
    <row r="40" s="2" customFormat="1" ht="15.75" spans="1:80">
      <c r="A40" s="12" t="s">
        <v>74</v>
      </c>
      <c r="B40" s="13">
        <v>1</v>
      </c>
      <c r="C40" s="13"/>
      <c r="D40" s="13"/>
      <c r="E40" s="13">
        <v>1</v>
      </c>
      <c r="F40" s="13"/>
      <c r="G40" s="13"/>
      <c r="H40" s="13"/>
      <c r="I40" s="13">
        <v>1</v>
      </c>
      <c r="J40" s="13">
        <v>3</v>
      </c>
      <c r="K40" s="13">
        <v>26</v>
      </c>
      <c r="L40" s="13">
        <v>1</v>
      </c>
      <c r="M40" s="13">
        <v>1</v>
      </c>
      <c r="N40" s="13"/>
      <c r="O40" s="13">
        <v>1</v>
      </c>
      <c r="P40" s="13">
        <v>2</v>
      </c>
      <c r="Q40" s="13"/>
      <c r="R40" s="13">
        <v>1</v>
      </c>
      <c r="S40" s="13"/>
      <c r="T40" s="13">
        <v>1</v>
      </c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</row>
    <row r="41" s="3" customFormat="1" ht="15.75" spans="1:80">
      <c r="A41" s="14" t="s">
        <v>75</v>
      </c>
      <c r="B41" s="15"/>
      <c r="C41" s="15"/>
      <c r="D41" s="15"/>
      <c r="E41" s="15"/>
      <c r="F41" s="15"/>
      <c r="G41" s="15">
        <v>1</v>
      </c>
      <c r="H41" s="15">
        <v>1</v>
      </c>
      <c r="I41" s="15"/>
      <c r="J41" s="15">
        <v>2</v>
      </c>
      <c r="K41" s="15">
        <v>26</v>
      </c>
      <c r="L41" s="15"/>
      <c r="M41" s="15">
        <v>3</v>
      </c>
      <c r="N41" s="15"/>
      <c r="O41" s="15"/>
      <c r="P41" s="15">
        <v>3</v>
      </c>
      <c r="Q41" s="15">
        <v>1</v>
      </c>
      <c r="R41" s="15"/>
      <c r="S41" s="15">
        <v>3</v>
      </c>
      <c r="T41" s="15">
        <v>1</v>
      </c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</row>
    <row r="42" s="2" customFormat="1" ht="15.75" spans="1:80">
      <c r="A42" s="12" t="s">
        <v>76</v>
      </c>
      <c r="B42" s="13">
        <v>1</v>
      </c>
      <c r="C42" s="13"/>
      <c r="D42" s="13"/>
      <c r="E42" s="13">
        <v>1</v>
      </c>
      <c r="F42" s="13"/>
      <c r="G42" s="13"/>
      <c r="H42" s="13">
        <v>1</v>
      </c>
      <c r="I42" s="13">
        <v>1</v>
      </c>
      <c r="J42" s="13">
        <v>1</v>
      </c>
      <c r="K42" s="13">
        <v>26</v>
      </c>
      <c r="L42" s="13">
        <v>1</v>
      </c>
      <c r="M42" s="13"/>
      <c r="N42" s="13"/>
      <c r="O42" s="13">
        <v>1</v>
      </c>
      <c r="P42" s="13">
        <v>3</v>
      </c>
      <c r="Q42" s="13">
        <v>1</v>
      </c>
      <c r="R42" s="13">
        <v>1</v>
      </c>
      <c r="S42" s="13">
        <v>1</v>
      </c>
      <c r="T42" s="13">
        <v>1</v>
      </c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</row>
    <row r="43" s="3" customFormat="1" ht="15.75" spans="1:80">
      <c r="A43" s="14" t="s">
        <v>77</v>
      </c>
      <c r="B43" s="15"/>
      <c r="C43" s="15"/>
      <c r="D43" s="15"/>
      <c r="E43" s="15">
        <v>1</v>
      </c>
      <c r="F43" s="15">
        <v>1</v>
      </c>
      <c r="G43" s="15">
        <v>2</v>
      </c>
      <c r="H43" s="15"/>
      <c r="I43" s="15"/>
      <c r="J43" s="15">
        <v>1</v>
      </c>
      <c r="K43" s="15">
        <v>23</v>
      </c>
      <c r="L43" s="15">
        <v>2</v>
      </c>
      <c r="M43" s="15"/>
      <c r="N43" s="15">
        <v>2</v>
      </c>
      <c r="O43" s="15">
        <v>1</v>
      </c>
      <c r="P43" s="15">
        <v>8</v>
      </c>
      <c r="Q43" s="15">
        <v>1</v>
      </c>
      <c r="R43" s="15"/>
      <c r="S43" s="15"/>
      <c r="T43" s="1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</row>
    <row r="44" s="2" customFormat="1" ht="15.75" spans="1:80">
      <c r="A44" s="12" t="s">
        <v>78</v>
      </c>
      <c r="B44" s="13">
        <v>2</v>
      </c>
      <c r="C44" s="13">
        <v>2</v>
      </c>
      <c r="D44" s="13"/>
      <c r="E44" s="13">
        <v>1</v>
      </c>
      <c r="F44" s="13"/>
      <c r="G44" s="13">
        <v>3</v>
      </c>
      <c r="H44" s="13"/>
      <c r="I44" s="13">
        <v>2</v>
      </c>
      <c r="J44" s="13">
        <v>1</v>
      </c>
      <c r="K44" s="13">
        <v>32</v>
      </c>
      <c r="L44" s="13"/>
      <c r="M44" s="13"/>
      <c r="N44" s="13">
        <v>2</v>
      </c>
      <c r="O44" s="13">
        <v>1</v>
      </c>
      <c r="P44" s="13">
        <v>1</v>
      </c>
      <c r="Q44" s="13">
        <v>1</v>
      </c>
      <c r="R44" s="13"/>
      <c r="S44" s="13">
        <v>1</v>
      </c>
      <c r="T44" s="13">
        <v>3</v>
      </c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</row>
    <row r="45" s="3" customFormat="1" ht="15.75" spans="1:80">
      <c r="A45" s="14" t="s">
        <v>79</v>
      </c>
      <c r="B45" s="15">
        <v>1</v>
      </c>
      <c r="C45" s="15"/>
      <c r="D45" s="15"/>
      <c r="E45" s="15"/>
      <c r="F45" s="15"/>
      <c r="G45" s="15"/>
      <c r="H45" s="15"/>
      <c r="I45" s="15">
        <v>1</v>
      </c>
      <c r="J45" s="15">
        <v>3</v>
      </c>
      <c r="K45" s="15">
        <v>34</v>
      </c>
      <c r="L45" s="15"/>
      <c r="M45" s="15">
        <v>2</v>
      </c>
      <c r="N45" s="15"/>
      <c r="O45" s="15">
        <v>3</v>
      </c>
      <c r="P45" s="15">
        <v>1</v>
      </c>
      <c r="Q45" s="15">
        <v>1</v>
      </c>
      <c r="R45" s="15"/>
      <c r="S45" s="15"/>
      <c r="T45" s="15">
        <v>1</v>
      </c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</row>
    <row r="46" s="2" customFormat="1" ht="15.75" spans="1:80">
      <c r="A46" s="12" t="s">
        <v>80</v>
      </c>
      <c r="B46" s="13"/>
      <c r="C46" s="13"/>
      <c r="D46" s="13">
        <v>2</v>
      </c>
      <c r="E46" s="13"/>
      <c r="F46" s="13"/>
      <c r="G46" s="13">
        <v>1</v>
      </c>
      <c r="H46" s="13"/>
      <c r="I46" s="13">
        <v>1</v>
      </c>
      <c r="J46" s="13">
        <v>6</v>
      </c>
      <c r="K46" s="13">
        <v>14</v>
      </c>
      <c r="L46" s="13"/>
      <c r="M46" s="13">
        <v>1</v>
      </c>
      <c r="N46" s="13"/>
      <c r="O46" s="13">
        <v>3</v>
      </c>
      <c r="P46" s="13">
        <v>3</v>
      </c>
      <c r="Q46" s="13"/>
      <c r="R46" s="13"/>
      <c r="S46" s="13">
        <v>1</v>
      </c>
      <c r="T46" s="13">
        <v>1</v>
      </c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</row>
    <row r="47" s="3" customFormat="1" ht="15.75" spans="1:80">
      <c r="A47" s="14" t="s">
        <v>81</v>
      </c>
      <c r="B47" s="15">
        <v>3</v>
      </c>
      <c r="C47" s="15"/>
      <c r="D47" s="15"/>
      <c r="E47" s="15"/>
      <c r="F47" s="15"/>
      <c r="G47" s="15"/>
      <c r="H47" s="15">
        <v>2</v>
      </c>
      <c r="I47" s="15">
        <v>2</v>
      </c>
      <c r="J47" s="15">
        <v>1</v>
      </c>
      <c r="K47" s="15">
        <v>21</v>
      </c>
      <c r="L47" s="15"/>
      <c r="M47" s="15"/>
      <c r="N47" s="15"/>
      <c r="O47" s="15">
        <v>2</v>
      </c>
      <c r="P47" s="15">
        <v>5</v>
      </c>
      <c r="Q47" s="15"/>
      <c r="R47" s="15"/>
      <c r="S47" s="15"/>
      <c r="T47" s="15">
        <v>1</v>
      </c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</row>
    <row r="48" s="2" customFormat="1" ht="15.75" spans="1:80">
      <c r="A48" s="12" t="s">
        <v>82</v>
      </c>
      <c r="B48" s="13"/>
      <c r="C48" s="13"/>
      <c r="D48" s="13">
        <v>2</v>
      </c>
      <c r="E48" s="13"/>
      <c r="F48" s="13"/>
      <c r="G48" s="13"/>
      <c r="H48" s="13"/>
      <c r="I48" s="13"/>
      <c r="J48" s="13">
        <v>1</v>
      </c>
      <c r="K48" s="13">
        <v>34</v>
      </c>
      <c r="L48" s="13">
        <v>1</v>
      </c>
      <c r="M48" s="13"/>
      <c r="N48" s="13">
        <v>2</v>
      </c>
      <c r="O48" s="13">
        <v>1</v>
      </c>
      <c r="P48" s="13">
        <v>3</v>
      </c>
      <c r="Q48" s="13"/>
      <c r="R48" s="13"/>
      <c r="S48" s="13"/>
      <c r="T48" s="13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</row>
    <row r="49" s="3" customFormat="1" ht="15.75" spans="1:80">
      <c r="A49" s="14" t="s">
        <v>83</v>
      </c>
      <c r="B49" s="15"/>
      <c r="C49" s="15"/>
      <c r="D49" s="15">
        <v>1</v>
      </c>
      <c r="E49" s="15">
        <v>1</v>
      </c>
      <c r="F49" s="15"/>
      <c r="G49" s="15">
        <v>2</v>
      </c>
      <c r="H49" s="15"/>
      <c r="I49" s="15"/>
      <c r="J49" s="15">
        <v>3</v>
      </c>
      <c r="K49" s="15">
        <v>24</v>
      </c>
      <c r="L49" s="15">
        <v>2</v>
      </c>
      <c r="M49" s="15">
        <v>4</v>
      </c>
      <c r="N49" s="15">
        <v>1</v>
      </c>
      <c r="O49" s="15"/>
      <c r="P49" s="15">
        <v>2</v>
      </c>
      <c r="Q49" s="15"/>
      <c r="R49" s="15"/>
      <c r="S49" s="15"/>
      <c r="T49" s="15">
        <v>1</v>
      </c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</row>
    <row r="50" s="2" customFormat="1" ht="15.75" spans="1:80">
      <c r="A50" s="12" t="s">
        <v>84</v>
      </c>
      <c r="B50" s="13">
        <v>2</v>
      </c>
      <c r="C50" s="13"/>
      <c r="D50" s="13"/>
      <c r="E50" s="13"/>
      <c r="F50" s="13">
        <v>1</v>
      </c>
      <c r="G50" s="13">
        <v>2</v>
      </c>
      <c r="H50" s="13"/>
      <c r="I50" s="13">
        <v>3</v>
      </c>
      <c r="J50" s="13">
        <v>1</v>
      </c>
      <c r="K50" s="13">
        <v>32</v>
      </c>
      <c r="L50" s="13">
        <v>1</v>
      </c>
      <c r="M50" s="13">
        <v>2</v>
      </c>
      <c r="N50" s="13"/>
      <c r="O50" s="13">
        <v>1</v>
      </c>
      <c r="P50" s="13">
        <v>4</v>
      </c>
      <c r="Q50" s="13">
        <v>1</v>
      </c>
      <c r="R50" s="13"/>
      <c r="S50" s="13">
        <v>1</v>
      </c>
      <c r="T50" s="13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</row>
    <row r="51" s="3" customFormat="1" ht="15.75" spans="1:80">
      <c r="A51" s="14" t="s">
        <v>85</v>
      </c>
      <c r="B51" s="15"/>
      <c r="C51" s="15"/>
      <c r="D51" s="15"/>
      <c r="E51" s="15"/>
      <c r="F51" s="15"/>
      <c r="G51" s="15"/>
      <c r="H51" s="15"/>
      <c r="I51" s="15"/>
      <c r="J51" s="15">
        <v>2</v>
      </c>
      <c r="K51" s="15">
        <v>32</v>
      </c>
      <c r="L51" s="15">
        <v>1</v>
      </c>
      <c r="M51" s="15">
        <v>2</v>
      </c>
      <c r="N51" s="15"/>
      <c r="O51" s="15">
        <v>5</v>
      </c>
      <c r="P51" s="15">
        <v>5</v>
      </c>
      <c r="Q51" s="15"/>
      <c r="R51" s="15"/>
      <c r="S51" s="15"/>
      <c r="T51" s="1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</row>
    <row r="52" s="2" customFormat="1" ht="15.75" spans="1:80">
      <c r="A52" s="12" t="s">
        <v>86</v>
      </c>
      <c r="B52" s="13">
        <v>1</v>
      </c>
      <c r="C52" s="13"/>
      <c r="D52" s="13"/>
      <c r="E52" s="13">
        <v>1</v>
      </c>
      <c r="F52" s="13"/>
      <c r="G52" s="13">
        <v>1</v>
      </c>
      <c r="H52" s="13">
        <v>2</v>
      </c>
      <c r="I52" s="13">
        <v>1</v>
      </c>
      <c r="J52" s="13">
        <v>4</v>
      </c>
      <c r="K52" s="13">
        <v>31</v>
      </c>
      <c r="L52" s="13"/>
      <c r="M52" s="13"/>
      <c r="N52" s="13">
        <v>1</v>
      </c>
      <c r="O52" s="13">
        <v>1</v>
      </c>
      <c r="P52" s="13">
        <v>4</v>
      </c>
      <c r="Q52" s="13">
        <v>2</v>
      </c>
      <c r="R52" s="13"/>
      <c r="S52" s="13"/>
      <c r="T52" s="13">
        <v>1</v>
      </c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</row>
    <row r="53" s="3" customFormat="1" ht="15.75" spans="1:80">
      <c r="A53" s="14" t="s">
        <v>87</v>
      </c>
      <c r="B53" s="15">
        <v>4</v>
      </c>
      <c r="C53" s="15"/>
      <c r="D53" s="15"/>
      <c r="E53" s="15"/>
      <c r="F53" s="15"/>
      <c r="G53" s="15">
        <v>2</v>
      </c>
      <c r="H53" s="15"/>
      <c r="I53" s="15">
        <v>4</v>
      </c>
      <c r="J53" s="15">
        <v>1</v>
      </c>
      <c r="K53" s="15">
        <v>22</v>
      </c>
      <c r="L53" s="15"/>
      <c r="M53" s="15"/>
      <c r="N53" s="15">
        <v>1</v>
      </c>
      <c r="O53" s="15">
        <v>1</v>
      </c>
      <c r="P53" s="15"/>
      <c r="Q53" s="15"/>
      <c r="R53" s="15"/>
      <c r="S53" s="15"/>
      <c r="T53" s="15">
        <v>2</v>
      </c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</row>
    <row r="54" s="2" customFormat="1" ht="15.75" spans="1:80">
      <c r="A54" s="12" t="s">
        <v>88</v>
      </c>
      <c r="B54" s="13">
        <v>5</v>
      </c>
      <c r="C54" s="13"/>
      <c r="D54" s="13">
        <v>1</v>
      </c>
      <c r="E54" s="13"/>
      <c r="F54" s="13"/>
      <c r="G54" s="13"/>
      <c r="H54" s="13">
        <v>1</v>
      </c>
      <c r="I54" s="13">
        <v>3</v>
      </c>
      <c r="J54" s="13">
        <v>1</v>
      </c>
      <c r="K54" s="13">
        <v>21</v>
      </c>
      <c r="L54" s="13"/>
      <c r="M54" s="13"/>
      <c r="N54" s="13"/>
      <c r="O54" s="13"/>
      <c r="P54" s="13">
        <v>5</v>
      </c>
      <c r="Q54" s="13">
        <v>1</v>
      </c>
      <c r="R54" s="13"/>
      <c r="S54" s="13"/>
      <c r="T54" s="13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</row>
    <row r="55" s="3" customFormat="1" ht="15.75" spans="1:80">
      <c r="A55" s="14" t="s">
        <v>89</v>
      </c>
      <c r="B55" s="15"/>
      <c r="C55" s="15"/>
      <c r="D55" s="15"/>
      <c r="E55" s="15"/>
      <c r="F55" s="15"/>
      <c r="G55" s="15"/>
      <c r="H55" s="15"/>
      <c r="I55" s="15"/>
      <c r="J55" s="15">
        <v>2</v>
      </c>
      <c r="K55" s="15">
        <v>30</v>
      </c>
      <c r="L55" s="15"/>
      <c r="M55" s="15">
        <v>1</v>
      </c>
      <c r="N55" s="15"/>
      <c r="O55" s="15">
        <v>2</v>
      </c>
      <c r="P55" s="15">
        <v>5</v>
      </c>
      <c r="Q55" s="15"/>
      <c r="R55" s="15"/>
      <c r="S55" s="15"/>
      <c r="T55" s="1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</row>
    <row r="56" s="2" customFormat="1" ht="15.75" spans="1:80">
      <c r="A56" s="12" t="s">
        <v>90</v>
      </c>
      <c r="B56" s="13">
        <v>1</v>
      </c>
      <c r="C56" s="13"/>
      <c r="D56" s="13"/>
      <c r="E56" s="13">
        <v>2</v>
      </c>
      <c r="F56" s="13">
        <v>1</v>
      </c>
      <c r="G56" s="13">
        <v>1</v>
      </c>
      <c r="H56" s="13"/>
      <c r="I56" s="13">
        <v>1</v>
      </c>
      <c r="J56" s="13">
        <v>3</v>
      </c>
      <c r="K56" s="13">
        <v>25</v>
      </c>
      <c r="L56" s="13"/>
      <c r="M56" s="13">
        <v>1</v>
      </c>
      <c r="N56" s="13"/>
      <c r="O56" s="13"/>
      <c r="P56" s="13">
        <v>3</v>
      </c>
      <c r="Q56" s="13"/>
      <c r="R56" s="13"/>
      <c r="S56" s="13"/>
      <c r="T56" s="13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</row>
    <row r="57" s="3" customFormat="1" ht="15.75" spans="1:80">
      <c r="A57" s="14" t="s">
        <v>91</v>
      </c>
      <c r="B57" s="15">
        <v>1</v>
      </c>
      <c r="C57" s="15"/>
      <c r="D57" s="15">
        <v>1</v>
      </c>
      <c r="E57" s="15">
        <v>1</v>
      </c>
      <c r="F57" s="15"/>
      <c r="G57" s="15">
        <v>1</v>
      </c>
      <c r="H57" s="15"/>
      <c r="I57" s="15">
        <v>1</v>
      </c>
      <c r="J57" s="15"/>
      <c r="K57" s="15">
        <v>30</v>
      </c>
      <c r="L57" s="15">
        <v>1</v>
      </c>
      <c r="M57" s="15"/>
      <c r="N57" s="15">
        <v>1</v>
      </c>
      <c r="O57" s="15">
        <v>2</v>
      </c>
      <c r="P57" s="15">
        <v>2</v>
      </c>
      <c r="Q57" s="15"/>
      <c r="R57" s="15"/>
      <c r="S57" s="15">
        <v>1</v>
      </c>
      <c r="T57" s="1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</row>
    <row r="58" s="2" customFormat="1" ht="15.75" spans="1:80">
      <c r="A58" s="12" t="s">
        <v>92</v>
      </c>
      <c r="B58" s="13"/>
      <c r="C58" s="13"/>
      <c r="D58" s="13"/>
      <c r="E58" s="13">
        <v>2</v>
      </c>
      <c r="F58" s="13"/>
      <c r="G58" s="13"/>
      <c r="H58" s="13"/>
      <c r="I58" s="13"/>
      <c r="J58" s="13">
        <v>3</v>
      </c>
      <c r="K58" s="13">
        <v>30</v>
      </c>
      <c r="L58" s="13">
        <v>1</v>
      </c>
      <c r="M58" s="13">
        <v>2</v>
      </c>
      <c r="N58" s="13">
        <v>1</v>
      </c>
      <c r="O58" s="13">
        <v>2</v>
      </c>
      <c r="P58" s="13">
        <v>7</v>
      </c>
      <c r="Q58" s="13"/>
      <c r="R58" s="13"/>
      <c r="S58" s="13"/>
      <c r="T58" s="13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</row>
    <row r="59" s="3" customFormat="1" ht="15.75" spans="1:80">
      <c r="A59" s="14" t="s">
        <v>93</v>
      </c>
      <c r="B59" s="15">
        <v>3</v>
      </c>
      <c r="C59" s="15"/>
      <c r="D59" s="15"/>
      <c r="E59" s="15"/>
      <c r="F59" s="15"/>
      <c r="G59" s="15">
        <v>2</v>
      </c>
      <c r="H59" s="15"/>
      <c r="I59" s="15">
        <v>2</v>
      </c>
      <c r="J59" s="15">
        <v>3</v>
      </c>
      <c r="K59" s="15">
        <v>32</v>
      </c>
      <c r="L59" s="15">
        <v>1</v>
      </c>
      <c r="M59" s="15"/>
      <c r="N59" s="15"/>
      <c r="O59" s="15">
        <v>1</v>
      </c>
      <c r="P59" s="15">
        <v>3</v>
      </c>
      <c r="Q59" s="15"/>
      <c r="R59" s="15"/>
      <c r="S59" s="15">
        <v>1</v>
      </c>
      <c r="T59" s="15">
        <v>1</v>
      </c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</row>
    <row r="60" s="2" customFormat="1" ht="15.75" spans="1:80">
      <c r="A60" s="12" t="s">
        <v>94</v>
      </c>
      <c r="B60" s="13">
        <v>3</v>
      </c>
      <c r="C60" s="13"/>
      <c r="D60" s="13"/>
      <c r="E60" s="13"/>
      <c r="F60" s="13">
        <v>1</v>
      </c>
      <c r="G60" s="13"/>
      <c r="H60" s="13"/>
      <c r="I60" s="13">
        <v>3</v>
      </c>
      <c r="J60" s="13">
        <v>6</v>
      </c>
      <c r="K60" s="13">
        <v>12</v>
      </c>
      <c r="L60" s="13"/>
      <c r="M60" s="13">
        <v>3</v>
      </c>
      <c r="N60" s="13">
        <v>2</v>
      </c>
      <c r="O60" s="13">
        <v>1</v>
      </c>
      <c r="P60" s="13">
        <v>8</v>
      </c>
      <c r="Q60" s="13"/>
      <c r="R60" s="13"/>
      <c r="S60" s="13"/>
      <c r="T60" s="13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</row>
    <row r="61" s="3" customFormat="1" ht="15.75" spans="1:80">
      <c r="A61" s="14" t="s">
        <v>95</v>
      </c>
      <c r="B61" s="15"/>
      <c r="C61" s="15"/>
      <c r="D61" s="15">
        <v>1</v>
      </c>
      <c r="E61" s="15">
        <v>2</v>
      </c>
      <c r="F61" s="15"/>
      <c r="G61" s="15">
        <v>1</v>
      </c>
      <c r="H61" s="15"/>
      <c r="I61" s="15"/>
      <c r="J61" s="15">
        <v>3</v>
      </c>
      <c r="K61" s="15">
        <v>28</v>
      </c>
      <c r="L61" s="15"/>
      <c r="M61" s="15">
        <v>3</v>
      </c>
      <c r="N61" s="15">
        <v>1</v>
      </c>
      <c r="O61" s="15">
        <v>1</v>
      </c>
      <c r="P61" s="15">
        <v>2</v>
      </c>
      <c r="Q61" s="15"/>
      <c r="R61" s="15"/>
      <c r="S61" s="15"/>
      <c r="T61" s="1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</row>
    <row r="62" s="2" customFormat="1" ht="15.75" spans="1:80">
      <c r="A62" s="12" t="s">
        <v>96</v>
      </c>
      <c r="B62" s="13">
        <v>1</v>
      </c>
      <c r="C62" s="13"/>
      <c r="D62" s="13">
        <v>1</v>
      </c>
      <c r="E62" s="13">
        <v>2</v>
      </c>
      <c r="F62" s="13"/>
      <c r="G62" s="13">
        <v>1</v>
      </c>
      <c r="H62" s="13">
        <v>2</v>
      </c>
      <c r="I62" s="13">
        <v>1</v>
      </c>
      <c r="J62" s="13">
        <v>1</v>
      </c>
      <c r="K62" s="13">
        <v>35</v>
      </c>
      <c r="L62" s="13"/>
      <c r="M62" s="13">
        <v>1</v>
      </c>
      <c r="N62" s="13">
        <v>2</v>
      </c>
      <c r="O62" s="13"/>
      <c r="P62" s="13">
        <v>3</v>
      </c>
      <c r="Q62" s="13"/>
      <c r="R62" s="13">
        <v>1</v>
      </c>
      <c r="S62" s="13"/>
      <c r="T62" s="13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</row>
    <row r="63" s="3" customFormat="1" ht="15.75" spans="1:80">
      <c r="A63" s="14" t="s">
        <v>97</v>
      </c>
      <c r="B63" s="15">
        <v>2</v>
      </c>
      <c r="C63" s="15"/>
      <c r="D63" s="15"/>
      <c r="E63" s="15"/>
      <c r="F63" s="15"/>
      <c r="G63" s="15">
        <v>1</v>
      </c>
      <c r="H63" s="15">
        <v>1</v>
      </c>
      <c r="I63" s="15">
        <v>1</v>
      </c>
      <c r="J63" s="15">
        <v>2</v>
      </c>
      <c r="K63" s="15">
        <v>28</v>
      </c>
      <c r="L63" s="15">
        <v>3</v>
      </c>
      <c r="M63" s="15">
        <v>1</v>
      </c>
      <c r="N63" s="15"/>
      <c r="O63" s="15">
        <v>2</v>
      </c>
      <c r="P63" s="15">
        <v>11</v>
      </c>
      <c r="Q63" s="15"/>
      <c r="R63" s="15">
        <v>1</v>
      </c>
      <c r="S63" s="15"/>
      <c r="T63" s="15">
        <v>1</v>
      </c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</row>
    <row r="64" s="2" customFormat="1" ht="15.75" spans="1:80">
      <c r="A64" s="12" t="s">
        <v>98</v>
      </c>
      <c r="B64" s="13">
        <v>2</v>
      </c>
      <c r="C64" s="13"/>
      <c r="D64" s="13">
        <v>2</v>
      </c>
      <c r="E64" s="13"/>
      <c r="F64" s="13">
        <v>1</v>
      </c>
      <c r="G64" s="13">
        <v>3</v>
      </c>
      <c r="H64" s="13"/>
      <c r="I64" s="13">
        <v>2</v>
      </c>
      <c r="J64" s="13">
        <v>1</v>
      </c>
      <c r="K64" s="13">
        <v>24</v>
      </c>
      <c r="L64" s="13"/>
      <c r="M64" s="13">
        <v>1</v>
      </c>
      <c r="N64" s="13"/>
      <c r="O64" s="13">
        <v>2</v>
      </c>
      <c r="P64" s="13">
        <v>2</v>
      </c>
      <c r="Q64" s="13"/>
      <c r="R64" s="13">
        <v>1</v>
      </c>
      <c r="S64" s="13"/>
      <c r="T64" s="13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</row>
    <row r="65" s="6" customFormat="1" ht="15.75" spans="1:21">
      <c r="A65" s="27"/>
      <c r="B65" s="28">
        <f>SUM(B4:B64)</f>
        <v>83</v>
      </c>
      <c r="C65" s="28">
        <f t="shared" ref="C65:T65" si="0">SUM(C4:C64)</f>
        <v>8</v>
      </c>
      <c r="D65" s="28">
        <f t="shared" si="0"/>
        <v>18</v>
      </c>
      <c r="E65" s="28">
        <f t="shared" si="0"/>
        <v>42</v>
      </c>
      <c r="F65" s="28">
        <f t="shared" si="0"/>
        <v>13</v>
      </c>
      <c r="G65" s="28">
        <f t="shared" si="0"/>
        <v>56</v>
      </c>
      <c r="H65" s="28">
        <f t="shared" si="0"/>
        <v>18</v>
      </c>
      <c r="I65" s="28">
        <f t="shared" si="0"/>
        <v>84</v>
      </c>
      <c r="J65" s="28">
        <f t="shared" si="0"/>
        <v>126</v>
      </c>
      <c r="K65" s="28">
        <f t="shared" si="0"/>
        <v>1691</v>
      </c>
      <c r="L65" s="28">
        <f t="shared" si="0"/>
        <v>30</v>
      </c>
      <c r="M65" s="28">
        <f t="shared" si="0"/>
        <v>51</v>
      </c>
      <c r="N65" s="28">
        <f t="shared" si="0"/>
        <v>32</v>
      </c>
      <c r="O65" s="28">
        <f t="shared" si="0"/>
        <v>70</v>
      </c>
      <c r="P65" s="28">
        <f t="shared" si="0"/>
        <v>230</v>
      </c>
      <c r="Q65" s="28">
        <f t="shared" si="0"/>
        <v>28</v>
      </c>
      <c r="R65" s="28">
        <f t="shared" si="0"/>
        <v>19</v>
      </c>
      <c r="S65" s="28">
        <f t="shared" si="0"/>
        <v>28</v>
      </c>
      <c r="T65" s="28">
        <f t="shared" si="0"/>
        <v>43</v>
      </c>
      <c r="U65" s="6">
        <f>SUM(B65:T65)</f>
        <v>2670</v>
      </c>
    </row>
    <row r="66" s="6" customFormat="1" ht="15.75" spans="1:20">
      <c r="A66" s="27"/>
      <c r="B66" s="28"/>
      <c r="C66" s="28"/>
      <c r="D66" s="28"/>
      <c r="E66" s="28"/>
      <c r="F66" s="28"/>
      <c r="G66" s="28"/>
      <c r="H66" s="29">
        <f>SUM(B65:H65)</f>
        <v>238</v>
      </c>
      <c r="I66" s="28"/>
      <c r="J66" s="28"/>
      <c r="K66" s="36">
        <f>SUM(I65:K65)</f>
        <v>1901</v>
      </c>
      <c r="L66" s="28"/>
      <c r="M66" s="28"/>
      <c r="N66" s="28"/>
      <c r="O66" s="28"/>
      <c r="P66" s="28"/>
      <c r="Q66" s="28"/>
      <c r="R66" s="42">
        <f>SUM(L65:R65)</f>
        <v>460</v>
      </c>
      <c r="S66" s="28"/>
      <c r="T66" s="32">
        <f>SUM(S65:T65)</f>
        <v>71</v>
      </c>
    </row>
    <row r="67" s="6" customFormat="1" ht="15.75" spans="1:20">
      <c r="A67" s="27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="6" customFormat="1" ht="15.75" spans="1:20">
      <c r="A68" s="2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="6" customFormat="1" ht="15.75" spans="1:20">
      <c r="A69" s="2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="6" customFormat="1" ht="15.75" spans="1:20">
      <c r="A70" s="27"/>
      <c r="B70" s="28"/>
      <c r="C70" s="28"/>
      <c r="D70" s="28"/>
      <c r="E70" s="28"/>
      <c r="F70" s="29" t="s">
        <v>99</v>
      </c>
      <c r="G70" s="29">
        <v>238</v>
      </c>
      <c r="H70" s="28">
        <f>G70/2670</f>
        <v>0.0891385767790262</v>
      </c>
      <c r="I70" s="37">
        <f>H70*100</f>
        <v>8.91385767790262</v>
      </c>
      <c r="J70" s="28"/>
      <c r="K70" s="28"/>
      <c r="L70" s="28"/>
      <c r="M70" s="38" t="s">
        <v>100</v>
      </c>
      <c r="N70" s="28">
        <v>83</v>
      </c>
      <c r="O70" s="28">
        <f>N70/238</f>
        <v>0.348739495798319</v>
      </c>
      <c r="P70" s="28"/>
      <c r="Q70" s="38" t="s">
        <v>100</v>
      </c>
      <c r="R70" s="28">
        <v>0.348739495798319</v>
      </c>
      <c r="S70" s="28"/>
      <c r="T70" s="28"/>
    </row>
    <row r="71" s="6" customFormat="1" ht="15.75" spans="1:20">
      <c r="A71" s="27"/>
      <c r="B71" s="28"/>
      <c r="C71" s="28"/>
      <c r="D71" s="28"/>
      <c r="E71" s="28"/>
      <c r="F71" s="30" t="s">
        <v>101</v>
      </c>
      <c r="G71" s="30">
        <v>1901</v>
      </c>
      <c r="H71" s="28">
        <f t="shared" ref="H71:H73" si="1">G71/2670</f>
        <v>0.711985018726592</v>
      </c>
      <c r="I71" s="37">
        <f t="shared" ref="I71:I73" si="2">H71*100</f>
        <v>71.1985018726592</v>
      </c>
      <c r="J71" s="28"/>
      <c r="K71" s="28"/>
      <c r="L71" s="28"/>
      <c r="M71" s="39" t="s">
        <v>102</v>
      </c>
      <c r="N71" s="28">
        <v>26</v>
      </c>
      <c r="O71" s="28">
        <f t="shared" ref="O71:O74" si="3">N71/238</f>
        <v>0.109243697478992</v>
      </c>
      <c r="P71" s="28"/>
      <c r="Q71" s="39" t="s">
        <v>102</v>
      </c>
      <c r="R71" s="28">
        <v>0.109243697478992</v>
      </c>
      <c r="S71" s="28"/>
      <c r="T71" s="28"/>
    </row>
    <row r="72" s="6" customFormat="1" ht="15.75" spans="1:20">
      <c r="A72" s="27"/>
      <c r="B72" s="28"/>
      <c r="C72" s="28"/>
      <c r="D72" s="28"/>
      <c r="E72" s="28"/>
      <c r="F72" s="31" t="s">
        <v>103</v>
      </c>
      <c r="G72" s="31">
        <v>460</v>
      </c>
      <c r="H72" s="28">
        <f t="shared" si="1"/>
        <v>0.172284644194757</v>
      </c>
      <c r="I72" s="37">
        <f t="shared" si="2"/>
        <v>17.2284644194757</v>
      </c>
      <c r="J72" s="28"/>
      <c r="K72" s="28"/>
      <c r="L72" s="28"/>
      <c r="M72" s="40" t="s">
        <v>104</v>
      </c>
      <c r="N72" s="28">
        <v>42</v>
      </c>
      <c r="O72" s="28">
        <f t="shared" si="3"/>
        <v>0.176470588235294</v>
      </c>
      <c r="P72" s="28"/>
      <c r="Q72" s="40" t="s">
        <v>104</v>
      </c>
      <c r="R72" s="28">
        <v>0.176470588235294</v>
      </c>
      <c r="S72" s="28"/>
      <c r="T72" s="28"/>
    </row>
    <row r="73" s="6" customFormat="1" ht="15.75" spans="1:20">
      <c r="A73" s="27"/>
      <c r="B73" s="28"/>
      <c r="C73" s="28"/>
      <c r="D73" s="28"/>
      <c r="E73" s="28"/>
      <c r="F73" s="32" t="s">
        <v>105</v>
      </c>
      <c r="G73" s="32">
        <v>71</v>
      </c>
      <c r="H73" s="28">
        <f t="shared" si="1"/>
        <v>0.0265917602996255</v>
      </c>
      <c r="I73" s="37">
        <f t="shared" si="2"/>
        <v>2.65917602996255</v>
      </c>
      <c r="J73" s="28"/>
      <c r="K73" s="28"/>
      <c r="L73" s="28"/>
      <c r="M73" s="13" t="s">
        <v>106</v>
      </c>
      <c r="N73" s="28">
        <v>31</v>
      </c>
      <c r="O73" s="28">
        <f t="shared" si="3"/>
        <v>0.130252100840336</v>
      </c>
      <c r="P73" s="28"/>
      <c r="Q73" s="13" t="s">
        <v>106</v>
      </c>
      <c r="R73" s="28">
        <v>0.130252100840336</v>
      </c>
      <c r="S73" s="28"/>
      <c r="T73" s="28"/>
    </row>
    <row r="74" s="6" customFormat="1" ht="15.75" spans="1:20">
      <c r="A74" s="2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41" t="s">
        <v>107</v>
      </c>
      <c r="N74" s="28">
        <v>56</v>
      </c>
      <c r="O74" s="28">
        <f t="shared" si="3"/>
        <v>0.235294117647059</v>
      </c>
      <c r="P74" s="28"/>
      <c r="Q74" s="41" t="s">
        <v>107</v>
      </c>
      <c r="R74" s="28">
        <v>0.235294117647059</v>
      </c>
      <c r="S74" s="28"/>
      <c r="T74" s="28"/>
    </row>
    <row r="75" s="6" customFormat="1" ht="15.75" spans="1:20">
      <c r="A75" s="2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="6" customFormat="1" ht="15.75" spans="1:20">
      <c r="A76" s="2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6" customFormat="1" ht="15.75" spans="1:20">
      <c r="A77" s="2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="6" customFormat="1" ht="15.75" spans="1:20">
      <c r="A78" s="27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="6" customFormat="1" ht="15.75" spans="1:20">
      <c r="A79" s="2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="6" customFormat="1" ht="15.75" spans="1:20">
      <c r="A80" s="27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="6" customFormat="1" ht="15.75" spans="1:20">
      <c r="A81" s="27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="6" customFormat="1" ht="15.75" spans="1:20">
      <c r="A82" s="27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="6" customFormat="1" ht="15.75" spans="1:20">
      <c r="A83" s="2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:20">
      <c r="A84" s="27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</row>
    <row r="90" s="1" customFormat="1" spans="1:1">
      <c r="A90"/>
    </row>
  </sheetData>
  <sortState ref="B1:W1">
    <sortCondition ref="B1"/>
  </sortState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Dong</cp:lastModifiedBy>
  <dcterms:created xsi:type="dcterms:W3CDTF">2015-06-05T18:17:00Z</dcterms:created>
  <dcterms:modified xsi:type="dcterms:W3CDTF">2025-01-10T01:07:52Z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B68AAE216A14449489E6474E6A8B79A9_12</vt:lpwstr>
  </property>
  <property fmtid="{D5CDD505-2E9C-101B-9397-08002B2CF9AE}" pid="3" name="KSOProductBuildVer">
    <vt:lpwstr>2052-12.1.0.19770</vt:lpwstr>
  </property>
</Properties>
</file>