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RRIM600 GWAS\生理参数\Figures\Tropical plants\"/>
    </mc:Choice>
  </mc:AlternateContent>
  <xr:revisionPtr revIDLastSave="0" documentId="13_ncr:1_{699D8F22-C247-4879-8C2F-70B5E3849EEF}" xr6:coauthVersionLast="47" xr6:coauthVersionMax="47" xr10:uidLastSave="{00000000-0000-0000-0000-000000000000}"/>
  <bookViews>
    <workbookView xWindow="28680" yWindow="-120" windowWidth="16440" windowHeight="28440" firstSheet="1" activeTab="4" xr2:uid="{00000000-000D-0000-FFFF-FFFF00000000}"/>
  </bookViews>
  <sheets>
    <sheet name="Pi_2021 " sheetId="7" r:id="rId1"/>
    <sheet name="Pi_2022" sheetId="4" r:id="rId2"/>
    <sheet name="Pi-BLUP" sheetId="1" r:id="rId3"/>
    <sheet name="Suc-2021 " sheetId="8" r:id="rId4"/>
    <sheet name="Suc-2022 " sheetId="9" r:id="rId5"/>
    <sheet name="Suc-BLUP" sheetId="2" r:id="rId6"/>
  </sheets>
  <calcPr calcId="181029"/>
</workbook>
</file>

<file path=xl/calcChain.xml><?xml version="1.0" encoding="utf-8"?>
<calcChain xmlns="http://schemas.openxmlformats.org/spreadsheetml/2006/main">
  <c r="J77" i="9" l="1"/>
  <c r="J76" i="9"/>
  <c r="K70" i="9"/>
  <c r="K68" i="9"/>
  <c r="J68" i="9"/>
  <c r="K67" i="9"/>
  <c r="J67" i="9"/>
  <c r="K66" i="9"/>
  <c r="J66" i="9"/>
  <c r="K65" i="9"/>
  <c r="J65" i="9"/>
  <c r="K64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1" i="9"/>
  <c r="J31" i="9"/>
  <c r="J28" i="9"/>
  <c r="K27" i="9"/>
  <c r="J27" i="9"/>
  <c r="K26" i="9"/>
  <c r="J26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J13" i="9"/>
  <c r="J4" i="9"/>
  <c r="K3" i="9"/>
  <c r="J3" i="9"/>
  <c r="J29" i="8"/>
  <c r="J28" i="8"/>
  <c r="J27" i="8"/>
  <c r="J26" i="8"/>
  <c r="J25" i="8"/>
  <c r="J24" i="8"/>
  <c r="J22" i="8"/>
  <c r="J20" i="8"/>
  <c r="J19" i="8"/>
  <c r="J18" i="8"/>
  <c r="J17" i="8"/>
  <c r="J16" i="8"/>
  <c r="J13" i="8"/>
  <c r="J12" i="8"/>
  <c r="J11" i="8"/>
  <c r="J10" i="8"/>
  <c r="J9" i="8"/>
  <c r="J8" i="8"/>
  <c r="J7" i="8"/>
  <c r="J6" i="8"/>
  <c r="J5" i="8"/>
  <c r="K84" i="7"/>
  <c r="J84" i="7"/>
  <c r="K83" i="7"/>
  <c r="J83" i="7"/>
  <c r="J82" i="7"/>
  <c r="K81" i="7"/>
  <c r="J81" i="7"/>
  <c r="K80" i="7"/>
  <c r="J80" i="7"/>
  <c r="K79" i="7"/>
  <c r="J79" i="7"/>
  <c r="K78" i="7"/>
  <c r="J78" i="7"/>
  <c r="K77" i="7"/>
  <c r="J77" i="7"/>
  <c r="K76" i="7"/>
  <c r="J76" i="7"/>
  <c r="J75" i="7"/>
  <c r="K74" i="7"/>
  <c r="J74" i="7"/>
  <c r="K73" i="7"/>
  <c r="J73" i="7"/>
  <c r="K72" i="7"/>
  <c r="J72" i="7"/>
  <c r="K71" i="7"/>
  <c r="J71" i="7"/>
  <c r="K66" i="7"/>
  <c r="J66" i="7"/>
  <c r="K64" i="7"/>
  <c r="J64" i="7"/>
  <c r="K63" i="7"/>
  <c r="J63" i="7"/>
  <c r="K62" i="7"/>
  <c r="J62" i="7"/>
  <c r="K61" i="7"/>
  <c r="J61" i="7"/>
  <c r="K60" i="7"/>
  <c r="J60" i="7"/>
  <c r="J59" i="7"/>
  <c r="J58" i="7"/>
  <c r="J57" i="7"/>
  <c r="K56" i="7"/>
  <c r="J56" i="7"/>
  <c r="K55" i="7"/>
  <c r="J55" i="7"/>
  <c r="K54" i="7"/>
  <c r="J54" i="7"/>
  <c r="K53" i="7"/>
  <c r="J53" i="7"/>
  <c r="K52" i="7"/>
  <c r="J52" i="7"/>
  <c r="K49" i="7"/>
  <c r="J49" i="7"/>
  <c r="K48" i="7"/>
  <c r="J48" i="7"/>
  <c r="K47" i="7"/>
  <c r="J47" i="7"/>
  <c r="K46" i="7"/>
  <c r="J46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6" i="7"/>
  <c r="J36" i="7"/>
  <c r="K32" i="7"/>
  <c r="J32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J17" i="7"/>
  <c r="K14" i="7"/>
  <c r="J14" i="7"/>
  <c r="K12" i="7"/>
  <c r="J12" i="7"/>
  <c r="K11" i="7"/>
  <c r="J11" i="7"/>
  <c r="K10" i="7"/>
  <c r="J10" i="7"/>
  <c r="K9" i="7"/>
  <c r="J9" i="7"/>
  <c r="K8" i="7"/>
  <c r="J8" i="7"/>
  <c r="K6" i="7"/>
  <c r="J6" i="7"/>
  <c r="K5" i="7"/>
  <c r="J5" i="7"/>
  <c r="K4" i="7"/>
  <c r="J4" i="7"/>
  <c r="K3" i="7"/>
  <c r="J3" i="7"/>
  <c r="J37" i="2"/>
  <c r="J36" i="2"/>
  <c r="J35" i="2"/>
  <c r="J34" i="2"/>
  <c r="J30" i="2"/>
  <c r="J29" i="2"/>
  <c r="J28" i="2"/>
  <c r="J27" i="2"/>
  <c r="J26" i="2"/>
  <c r="J25" i="2"/>
  <c r="J24" i="2"/>
  <c r="J23" i="2"/>
  <c r="J22" i="2"/>
  <c r="J19" i="2"/>
  <c r="J18" i="2"/>
  <c r="J17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<sst xmlns="http://schemas.openxmlformats.org/spreadsheetml/2006/main" count="2394" uniqueCount="755">
  <si>
    <t>model</t>
  </si>
  <si>
    <t>Chr</t>
  </si>
  <si>
    <t>Pos</t>
  </si>
  <si>
    <t>p-value</t>
  </si>
  <si>
    <t>Allele</t>
  </si>
  <si>
    <t>Start</t>
  </si>
  <si>
    <t>End</t>
  </si>
  <si>
    <t>Strand</t>
  </si>
  <si>
    <t>Gene ID</t>
  </si>
  <si>
    <t>Length</t>
  </si>
  <si>
    <t>Distance to gene</t>
  </si>
  <si>
    <t>GO_annotation</t>
  </si>
  <si>
    <t>KEGG_annotation</t>
  </si>
  <si>
    <t>KOG_class</t>
  </si>
  <si>
    <t>KOG_class_annotation</t>
  </si>
  <si>
    <t>TrEMBL_annotation</t>
  </si>
  <si>
    <t>nr_annotation</t>
  </si>
  <si>
    <t>GEMMA</t>
  </si>
  <si>
    <t>A/G</t>
  </si>
  <si>
    <t>G/T</t>
  </si>
  <si>
    <t>+</t>
  </si>
  <si>
    <t>EVM0003477</t>
  </si>
  <si>
    <t>--</t>
  </si>
  <si>
    <t>[R]</t>
  </si>
  <si>
    <t xml:space="preserve">General function prediction only </t>
  </si>
  <si>
    <t>DNA/RNA polymerases superfamily protein {ECO:0000313|EMBL:EOY00082.1} OS=Theobroma cacao (Cacao) PE=4 SV=1</t>
  </si>
  <si>
    <t>PREDICTED: uncharacterized protein LOC104221396 [Nicotiana sylvestris]</t>
  </si>
  <si>
    <t>-/T</t>
  </si>
  <si>
    <t>T/C</t>
  </si>
  <si>
    <t>-</t>
  </si>
  <si>
    <t>EVM0002008</t>
  </si>
  <si>
    <t>Putative uncharacterized protein {ECO:0000313|EMBL:ACY01934.1} OS=Beta vulgaris (Sugar beet) PE=4 SV=1</t>
  </si>
  <si>
    <t>PREDICTED: LOW QUALITY PROTEIN: uncharacterized protein LOC105046952 [Elaeis guineensis]</t>
  </si>
  <si>
    <t>EVM0017986</t>
  </si>
  <si>
    <t>Gag-pro-like protein {ECO:0000313|EMBL:EOY22936.1} OS=Theobroma cacao (Cacao) PE=4 SV=1</t>
  </si>
  <si>
    <t xml:space="preserve">Gag-pro-like protein [Theobroma cacao] </t>
  </si>
  <si>
    <t>EVM0011893</t>
  </si>
  <si>
    <t>——</t>
  </si>
  <si>
    <t xml:space="preserve">Biological Process: microtubule cytoskeleton organization (GO:0000226);; Biological Process: multidimensional cell growth (GO:0009825);; Biological Process: guard mother cell cytokinesis (GO:0010235);; Molecular Function: myosin heavy chain kinase activity (GO:0016905);; Cellular Component: Cul4-RING E3 ubiquitin ligase complex (GO:0080008);; </t>
  </si>
  <si>
    <t>[T]</t>
  </si>
  <si>
    <t xml:space="preserve">Signal transduction mechanisms </t>
  </si>
  <si>
    <t>F-box and wd40 domain protein, putative {ECO:0000313|EMBL:EEF50636.1} OS=Ricinus communis (Castor bean) PE=4 SV=1</t>
  </si>
  <si>
    <t xml:space="preserve">F-box and wd40 domain protein, putative [Ricinus communis] </t>
  </si>
  <si>
    <t>-/A</t>
  </si>
  <si>
    <t>EVM0018877</t>
  </si>
  <si>
    <t xml:space="preserve">Molecular Function: monooxygenase activity (GO:0004497);; Molecular Function: iron ion binding (GO:0005506);; Biological Process: tryptophan catabolic process (GO:0006569);; Biological Process: fatty acid metabolic process (GO:0006631);; Molecular Function: electron transfer activity (GO:0009055);; Biological Process: response to wounding (GO:0009611);; Biological Process: indoleacetic acid biosynthetic process (GO:0009684);; Cellular Component: chloroplast envelope (GO:0009941);; Molecular Function: oxidoreductase activity, acting on paired donors, with incorporation or reduction of molecular oxygen (GO:0016705);; Molecular Function: heme binding (GO:0020037);; Molecular Function: hydroperoxide dehydratase activity (GO:0047987);; Biological Process: oxidation-reduction process (GO:0055114);; </t>
  </si>
  <si>
    <t>Uncharacterized protein {ECO:0000313|EMBL:KDP30776.1} OS=Jatropha curcas (Barbados nut) PE=4 SV=1</t>
  </si>
  <si>
    <t>hypothetical protein JCGZ_13719 [Jatropha curcas]</t>
  </si>
  <si>
    <t>EVM0006375</t>
  </si>
  <si>
    <t xml:space="preserve">Cellular Component: Golgi apparatus (GO:0005794);; </t>
  </si>
  <si>
    <t>[V]</t>
  </si>
  <si>
    <t xml:space="preserve">Defense mechanisms </t>
  </si>
  <si>
    <t>Putative uncharacterized protein {ECO:0000313|EMBL:EEF33050.1} OS=Ricinus communis (Castor bean) PE=4 SV=1</t>
  </si>
  <si>
    <t xml:space="preserve">conserved hypothetical protein [Ricinus communis] </t>
  </si>
  <si>
    <t>EVM0021647</t>
  </si>
  <si>
    <t>Uncharacterized protein {ECO:0000313|EMBL:KDP30774.1} OS=Jatropha curcas (Barbados nut) PE=4 SV=1</t>
  </si>
  <si>
    <t>hypothetical protein JCGZ_13717 [Jatropha curcas]</t>
  </si>
  <si>
    <t>A/-</t>
  </si>
  <si>
    <t>EVM0041565</t>
  </si>
  <si>
    <t xml:space="preserve">Molecular Function: binding (GO:0005488);; </t>
  </si>
  <si>
    <t>DNA binding with one finger 5 family protein {ECO:0000313|EMBL:EEE91212.1} OS=Populus trichocarpa (Western balsam poplar) PE=4 SV=1</t>
  </si>
  <si>
    <t>DNA binding with one finger 2 [Jatropha curcas]</t>
  </si>
  <si>
    <t>EVM0020078</t>
  </si>
  <si>
    <t xml:space="preserve">Molecular Function: transferase activity, transferring phosphorus-containing groups (GO:0016772);; Molecular Function: ion binding (GO:0043167);; Biological Process: cellular metabolic process (GO:0044237);; Biological Process: primary metabolic process (GO:0044238);; Biological Process: organic substance metabolic process (GO:0071704);; Molecular Function: organic cyclic compound binding (GO:0097159);; Molecular Function: heterocyclic compound binding (GO:1901363);; </t>
  </si>
  <si>
    <t>[L]</t>
  </si>
  <si>
    <t xml:space="preserve">Replication, recombination and repair </t>
  </si>
  <si>
    <t>Putative uncharacterized protein {ECO:0000313|EMBL:CAN80126.1} OS=Vitis vinifera (Grape) PE=4 SV=1</t>
  </si>
  <si>
    <t>hypothetical protein VITISV_013417 [Vitis vinifera]</t>
  </si>
  <si>
    <t>EVM0011083</t>
  </si>
  <si>
    <t>K14307|3.97348e-150|tcc:TCM_000528|K14307 nucleoporin p58/p45 | (RefSeq) Hydroxyproline-rich glycoprotein family protein</t>
  </si>
  <si>
    <t>Uncharacterized protein {ECO:0000313|EMBL:KDP31861.1} OS=Jatropha curcas (Barbados nut) PE=4 SV=1</t>
  </si>
  <si>
    <t>hypothetical protein JCGZ_12322 [Jatropha curcas]</t>
  </si>
  <si>
    <t>EVM0014552</t>
  </si>
  <si>
    <t>Uncharacterized protein {ECO:0000313|EMBL:KDP31862.1} OS=Jatropha curcas (Barbados nut) PE=4 SV=1</t>
  </si>
  <si>
    <t>hypothetical protein JCGZ_12323 [Jatropha curcas]</t>
  </si>
  <si>
    <t>EVM0001856</t>
  </si>
  <si>
    <t xml:space="preserve">Molecular Function: polyneuridine-aldehyde esterase activity (GO:0050529);; </t>
  </si>
  <si>
    <t>Polyneuridine-aldehyde esterase, putative {ECO:0000313|EMBL:EEF40036.1} OS=Ricinus communis (Castor bean) PE=4 SV=1</t>
  </si>
  <si>
    <t xml:space="preserve">Polyneuridine-aldehyde esterase precursor, putative [Ricinus communis] </t>
  </si>
  <si>
    <t>EVM0008683</t>
  </si>
  <si>
    <t>Uncharacterized protein {ECO:0000313|EMBL:EEE91209.2} OS=Populus trichocarpa (Western balsam poplar) PE=4 SV=2</t>
  </si>
  <si>
    <t>PREDICTED: salicylic acid-binding protein 2-like [Populus euphratica]</t>
  </si>
  <si>
    <t>T/A</t>
  </si>
  <si>
    <t>EVM0042172</t>
  </si>
  <si>
    <t xml:space="preserve">Cellular Component: 1,3-beta-D-glucan synthase complex (GO:0000148);; Molecular Function: 1,3-beta-D-glucan synthase activity (GO:0003843);; Biological Process: (1-&gt;3)-beta-D-glucan biosynthetic process (GO:0006075);; Biological Process: microsporogenesis (GO:0009556);; Biological Process: plant-type cell wall modification (GO:0009827);; Biological Process: pollen germination (GO:0009846);; Biological Process: pollen exine formation (GO:0010584);; Biological Process: regulation of pollen tube growth (GO:0080092);; </t>
  </si>
  <si>
    <t>[M]</t>
  </si>
  <si>
    <t xml:space="preserve">Cell wall/membrane/envelope biogenesis </t>
  </si>
  <si>
    <t>Putative callose synthase {ECO:0000313|EMBL:BAO02523.1} OS=Nicotiana alata (Winged tobacco) PE=2 SV=1</t>
  </si>
  <si>
    <t>PREDICTED: callose synthase 5 [Populus euphratica]</t>
  </si>
  <si>
    <t>EVM0042455</t>
  </si>
  <si>
    <t xml:space="preserve">Molecular Function: nucleotide binding (GO:0000166);; Molecular Function: protein serine/threonine kinase activity (GO:0004674);; Molecular Function: protein binding (GO:0005515);; Cellular Component: mitochondrion (GO:0005739);; Biological Process: signal transduction (GO:0007165);; Cellular Component: membrane (GO:0016020);; Biological Process: phosphorylation (GO:0016310);; </t>
  </si>
  <si>
    <t>Serine-threonine protein kinase, plant-type, putative {ECO:0000313|EMBL:EEF46466.1} OS=Ricinus communis (Castor bean) PE=3 SV=1</t>
  </si>
  <si>
    <t xml:space="preserve">serine-threonine protein kinase, plant-type, putative [Ricinus communis] </t>
  </si>
  <si>
    <t>EVM0018958</t>
  </si>
  <si>
    <t xml:space="preserve">Biological Process: MAPK cascade (GO:0000165);; Molecular Function: nucleotide binding (GO:0000166);; Molecular Function: obsolete signal transducer, downstream of receptor, with serine/threonine kinase activity (GO:0004702);; Molecular Function: protein binding (GO:0005515);; Cellular Component: mitochondrion (GO:0005739);; Biological Process: protein phosphorylation (GO:0006468);; Biological Process: regulation of signal transduction (GO:0009966);; </t>
  </si>
  <si>
    <t>EVM0008213</t>
  </si>
  <si>
    <t>Uncharacterized protein {ECO:0000313|EMBL:KDP42606.1} OS=Jatropha curcas (Barbados nut) PE=4 SV=1</t>
  </si>
  <si>
    <t>hypothetical protein JCGZ_24380 [Jatropha curcas]</t>
  </si>
  <si>
    <t>EVM0029358</t>
  </si>
  <si>
    <t xml:space="preserve">Cellular Component: 1,3-beta-D-glucan synthase complex (GO:0000148);; Molecular Function: 1,3-beta-D-glucan synthase activity (GO:0003843);; Biological Process: (1-&gt;3)-beta-D-glucan biosynthetic process (GO:0006075);; </t>
  </si>
  <si>
    <t>Uncharacterized protein {ECO:0000313|EMBL:KDP42593.1} OS=Jatropha curcas (Barbados nut) PE=4 SV=1</t>
  </si>
  <si>
    <t>hypothetical protein JCGZ_24367 [Jatropha curcas]</t>
  </si>
  <si>
    <t>EVM0006498</t>
  </si>
  <si>
    <t>EVM0000697</t>
  </si>
  <si>
    <t>RNA binding protein, putative {ECO:0000313|EMBL:EEF29381.1} OS=Ricinus communis (Castor bean) PE=4 SV=1</t>
  </si>
  <si>
    <t xml:space="preserve">RNA binding protein, putative [Ricinus communis] </t>
  </si>
  <si>
    <t>EVM0001642</t>
  </si>
  <si>
    <t>Putative uncharacterized protein {ECO:0000313|EMBL:EEF45163.1} OS=Ricinus communis (Castor bean) PE=4 SV=1</t>
  </si>
  <si>
    <t>EVM0030818</t>
  </si>
  <si>
    <t>NAC transcription factor 042 {ECO:0000313|EMBL:AGL39698.1} OS=Jatropha curcas (Barbados nut) PE=4 SV=1</t>
  </si>
  <si>
    <t>NAC transcription factor 042 [Jatropha curcas]</t>
  </si>
  <si>
    <t>EVM0027269</t>
  </si>
  <si>
    <t xml:space="preserve">Molecular Function: DNA binding (GO:0003677);; Molecular Function: RNA binding (GO:0003723);; Molecular Function: RNA-directed DNA polymerase activity (GO:0003964);; Molecular Function: aspartic-type endopeptidase activity (GO:0004190);; Biological Process: RNA-dependent DNA biosynthetic process (GO:0006278);; Biological Process: DNA recombination (GO:0006310);; Biological Process: proteolysis (GO:0006508);; Cellular Component: plastid (GO:0009536);; Biological Process: DNA integration (GO:0015074);; Molecular Function: metal ion binding (GO:0046872);; </t>
  </si>
  <si>
    <t>DNA/RNA polymerases superfamily protein {ECO:0000313|EMBL:EOX93606.1} OS=Theobroma cacao (Cacao) PE=4 SV=1</t>
  </si>
  <si>
    <t>PREDICTED: uncharacterized protein LOC104104928 [Nicotiana tomentosiformis]</t>
  </si>
  <si>
    <t>EVM0020222</t>
  </si>
  <si>
    <t>Uncharacterized protein {ECO:0000313|EMBL:EMJ11440.1} (Fragment) OS=Prunus persica (Peach) PE=4 SV=1</t>
  </si>
  <si>
    <t>PREDICTED: LOW QUALITY PROTEIN: uncharacterized protein LOC104235718, partial [Nicotiana sylvestris]</t>
  </si>
  <si>
    <t>EVM0030600</t>
  </si>
  <si>
    <t xml:space="preserve">Molecular Function: RNA binding (GO:0003723);; Molecular Function: RNA-directed DNA polymerase activity (GO:0003964);; Cellular Component: mitochondrion (GO:0005739);; Biological Process: RNA-dependent DNA biosynthetic process (GO:0006278);; Cellular Component: plastid (GO:0009536);; </t>
  </si>
  <si>
    <t>Putative retroelement integrase {ECO:0000313|EMBL:AAM15062.1} OS=Arabidopsis thaliana (Mouse-ear cress) PE=4 SV=1</t>
  </si>
  <si>
    <t>PREDICTED: uncharacterized protein LOC102662828 [Glycine max]</t>
  </si>
  <si>
    <t>EVM0039059</t>
  </si>
  <si>
    <t>Putative gag-pol polyprotein, identical {ECO:0000313|EMBL:AAW28578.1} OS=Solanum demissum (Wild potato) PE=4 SV=1</t>
  </si>
  <si>
    <t>Putative gag-pol polyprotein, identical [Solanum demissum]</t>
  </si>
  <si>
    <t>C/A</t>
  </si>
  <si>
    <t>G/A</t>
  </si>
  <si>
    <t>EVM0029338</t>
  </si>
  <si>
    <t xml:space="preserve">Molecular Function: copper ion binding (GO:0005507);; Biological Process: translation (GO:0006412);; Molecular Function: methyltransferase activity (GO:0008168);; Biological Process: methylation (GO:0032259);; </t>
  </si>
  <si>
    <t>[J]</t>
  </si>
  <si>
    <t xml:space="preserve">Translation, ribosomal structure and biogenesis </t>
  </si>
  <si>
    <t>Cytochrome C oxidase assembly protein cox11, putative {ECO:0000313|EMBL:EEF43410.1} OS=Ricinus communis (Castor bean) PE=4 SV=1</t>
  </si>
  <si>
    <t xml:space="preserve">cytochrome C oxidase assembly protein cox11, putative [Ricinus communis] </t>
  </si>
  <si>
    <t>EVM0042652</t>
  </si>
  <si>
    <t>Uncharacterized protein {ECO:0000313|EnsemblPlants:PGSC0003DMT400025159} OS=Solanum tuberosum (Potato) PE=4 SV=1</t>
  </si>
  <si>
    <t>EVM0036717</t>
  </si>
  <si>
    <t xml:space="preserve">Cellular Component: nucleus (GO:0005634);; </t>
  </si>
  <si>
    <t>Uncharacterized protein {ECO:0000313|EMBL:EEE84251.1} OS=Populus trichocarpa (Western balsam poplar) PE=4 SV=1</t>
  </si>
  <si>
    <t xml:space="preserve">hypothetical protein POPTR_0001s11040g [Populus trichocarpa] </t>
  </si>
  <si>
    <t>EVM0025973</t>
  </si>
  <si>
    <t xml:space="preserve">Cellular Component: peroxisome (GO:0005777);; Biological Process: response to oxidative stress (GO:0006979);; </t>
  </si>
  <si>
    <t>Uncharacterized protein {ECO:0000313|EMBL:KDP32269.1} OS=Jatropha curcas (Barbados nut) PE=4 SV=1</t>
  </si>
  <si>
    <t>hypothetical protein JCGZ_14790 [Jatropha curcas]</t>
  </si>
  <si>
    <t>EVM0003640</t>
  </si>
  <si>
    <t xml:space="preserve">Molecular Function: serine-type endopeptidase activity (GO:0004252);; Biological Process: proteolysis (GO:0006508);; Molecular Function: identical protein binding (GO:0042802);; Biological Process: negative regulation of catalytic activity (GO:0043086);; </t>
  </si>
  <si>
    <t>Xylem serine proteinase 1, putative {ECO:0000313|EMBL:EEF43675.1} OS=Ricinus communis (Castor bean) PE=4 SV=1</t>
  </si>
  <si>
    <t xml:space="preserve">Xylem serine proteinase 1 precursor, putative [Ricinus communis] </t>
  </si>
  <si>
    <t>EVM0000795</t>
  </si>
  <si>
    <t>EVM0030860</t>
  </si>
  <si>
    <t>Uncharacterized protein {ECO:0000313|EMBL:EOY13931.1} OS=Theobroma cacao (Cacao) PE=4 SV=1</t>
  </si>
  <si>
    <t xml:space="preserve">Uncharacterized protein TCM_032736 [Theobroma cacao] </t>
  </si>
  <si>
    <t>C/T</t>
  </si>
  <si>
    <t>EVM0042433</t>
  </si>
  <si>
    <t xml:space="preserve">Molecular Function: nucleotide binding (GO:0000166);; Molecular Function: hydrolase activity (GO:0016787);; </t>
  </si>
  <si>
    <t>Disease resistance protein RPM1, putative {ECO:0000313|EMBL:EEF32193.1} OS=Ricinus communis (Castor bean) PE=4 SV=1</t>
  </si>
  <si>
    <t xml:space="preserve">Disease resistance protein RPM1, putative [Ricinus communis] </t>
  </si>
  <si>
    <t>A/C</t>
  </si>
  <si>
    <t>EVM0015894</t>
  </si>
  <si>
    <t>[YU]</t>
  </si>
  <si>
    <t>Uncharacterized protein {ECO:0000313|EMBL:KDP29495.1} OS=Jatropha curcas (Barbados nut) PE=4 SV=1</t>
  </si>
  <si>
    <t>hypothetical protein JCGZ_19334 [Jatropha curcas]</t>
  </si>
  <si>
    <t>EVM0019822</t>
  </si>
  <si>
    <t xml:space="preserve">Molecular Function: carboxylic ester hydrolase activity (GO:0004091);; </t>
  </si>
  <si>
    <t>Alpha/beta hydrolase domain containing protein 1,3, putative {ECO:0000313|EMBL:EEF43442.1} OS=Ricinus communis (Castor bean) PE=4 SV=1</t>
  </si>
  <si>
    <t xml:space="preserve">alpha/beta hydrolase domain containing protein 1,3, putative [Ricinus communis] </t>
  </si>
  <si>
    <t>EVM0018521</t>
  </si>
  <si>
    <t xml:space="preserve">Cellular Component: mitochondrial outer membrane translocase complex (GO:0005742);; Biological Process: protein import into mitochondrial outer membrane (GO:0045040);; </t>
  </si>
  <si>
    <t>Uncharacterized protein {ECO:0000313|EMBL:KDP25200.1} OS=Jatropha curcas (Barbados nut) PE=4 SV=1</t>
  </si>
  <si>
    <t>hypothetical protein JCGZ_20356 [Jatropha curcas]</t>
  </si>
  <si>
    <t>EVM0004550</t>
  </si>
  <si>
    <t xml:space="preserve">Molecular Function: iron ion transmembrane transporter activity (GO:0005381);; Cellular Component: plasma membrane (GO:0005886);; Biological Process: response to iron ion (GO:0010039);; Biological Process: iron ion transmembrane transport (GO:0034755);; Biological Process: seed development (GO:0048316);; Molecular Function: iron-nicotianamine transmembrane transporter activity (GO:0051980);; </t>
  </si>
  <si>
    <t>Oligopeptide transporter, putative {ECO:0000313|EMBL:EEF43436.1} OS=Ricinus communis (Castor bean) PE=4 SV=1</t>
  </si>
  <si>
    <t xml:space="preserve">oligopeptide transporter, putative [Ricinus communis] </t>
  </si>
  <si>
    <t>EVM0038179</t>
  </si>
  <si>
    <t>Uncharacterized protein {ECO:0000313|EMBL:KDP25198.1} OS=Jatropha curcas (Barbados nut) PE=4 SV=1</t>
  </si>
  <si>
    <t>hypothetical protein JCGZ_20354 [Jatropha curcas]</t>
  </si>
  <si>
    <t>EVM0001826</t>
  </si>
  <si>
    <t xml:space="preserve">Molecular Function: protein serine/threonine kinase activity (GO:0004674);; Molecular Function: ATP binding (GO:0005524);; Biological Process: protein phosphorylation (GO:0006468);; </t>
  </si>
  <si>
    <t>Uncharacterized protein {ECO:0000313|EMBL:KDP25197.1} OS=Jatropha curcas (Barbados nut) PE=4 SV=1</t>
  </si>
  <si>
    <t>hypothetical protein JCGZ_20353 [Jatropha curcas]</t>
  </si>
  <si>
    <t>EVM0032595</t>
  </si>
  <si>
    <t>Uncharacterized protein {ECO:0000313|EMBL:KDP25196.1} OS=Jatropha curcas (Barbados nut) PE=4 SV=1</t>
  </si>
  <si>
    <t>hypothetical protein JCGZ_20352 [Jatropha curcas]</t>
  </si>
  <si>
    <t>EVM0037045</t>
  </si>
  <si>
    <t xml:space="preserve">Biological Process: leaf morphogenesis (GO:0009965);; Biological Process: mRNA modification (GO:0016556);; Biological Process: cell differentiation (GO:0030154);; </t>
  </si>
  <si>
    <t>Uncharacterized protein {ECO:0000313|EMBL:KDP25195.1} OS=Jatropha curcas (Barbados nut) PE=4 SV=1</t>
  </si>
  <si>
    <t>hypothetical protein JCGZ_20351 [Jatropha curcas]</t>
  </si>
  <si>
    <t>EVM0036781</t>
  </si>
  <si>
    <t xml:space="preserve">Cellular Component: mitochondrion (GO:0005739);; Cellular Component: cytosol (GO:0005829);; Biological Process: protein targeting to mitochondrion (GO:0006626);; </t>
  </si>
  <si>
    <t>Uncharacterized protein {ECO:0000313|EMBL:KDP31642.1} OS=Jatropha curcas (Barbados nut) PE=4 SV=1</t>
  </si>
  <si>
    <t>hypothetical protein JCGZ_14958 [Jatropha curcas]</t>
  </si>
  <si>
    <t>A/T</t>
  </si>
  <si>
    <t>EVM0010214</t>
  </si>
  <si>
    <t xml:space="preserve">Biological Process: MAPK cascade (GO:0000165);; Molecular Function: nucleotide binding (GO:0000166);; Molecular Function: protein serine/threonine kinase activity (GO:0004674);; Biological Process: protein phosphorylation (GO:0006468);; Molecular Function: ion binding (GO:0043167);; </t>
  </si>
  <si>
    <t>ATP binding protein, putative {ECO:0000313|EMBL:EEF42065.1} OS=Ricinus communis (Castor bean) PE=4 SV=1</t>
  </si>
  <si>
    <t xml:space="preserve">ATP binding protein, putative [Ricinus communis] </t>
  </si>
  <si>
    <t>EVM0029559</t>
  </si>
  <si>
    <t xml:space="preserve">Molecular Function: protein kinase activity (GO:0004672);; Molecular Function: binding (GO:0005488);; Biological Process: cellular process (GO:0009987);; </t>
  </si>
  <si>
    <t>Putative uncharacterized protein {ECO:0000313|EMBL:CCB43294.1} OS=Vitis vinifera (Grape) PE=4 SV=1</t>
  </si>
  <si>
    <t>PREDICTED: putative wall-associated receptor kinase-like 16 [Vitis vinifera]</t>
  </si>
  <si>
    <t>EVM0030308</t>
  </si>
  <si>
    <t>Putative uncharacterized protein {ECO:0000313|EMBL:CCB45432.1} OS=Vitis vinifera (Grape) PE=4 SV=1</t>
  </si>
  <si>
    <t>PREDICTED: wall-associated receptor kinase 2-like [Vitis vinifera]</t>
  </si>
  <si>
    <t>EVM0000972</t>
  </si>
  <si>
    <t>EVM0021164</t>
  </si>
  <si>
    <t>Putative uncharacterized protein {ECO:0000313|EMBL:EEF48346.1} OS=Ricinus communis (Castor bean) PE=4 SV=1</t>
  </si>
  <si>
    <t>EVM0016923</t>
  </si>
  <si>
    <t>Uncharacterized protein {ECO:0000313|EMBL:KDP32895.1} OS=Jatropha curcas (Barbados nut) PE=3 SV=1</t>
  </si>
  <si>
    <t>hypothetical protein JCGZ_12187 [Jatropha curcas]</t>
  </si>
  <si>
    <t>EVM0018611</t>
  </si>
  <si>
    <t>Putative uncharacterized protein {ECO:0000313|EMBL:CAN67792.1} OS=Vitis vinifera (Grape) PE=4 SV=1</t>
  </si>
  <si>
    <t>hypothetical protein VITISV_001313 [Vitis vinifera]</t>
  </si>
  <si>
    <t>EVM0011412</t>
  </si>
  <si>
    <t xml:space="preserve">Molecular Function: protein kinase activity (GO:0004672);; Molecular Function: ATP binding (GO:0005524);; Biological Process: protein phosphorylation (GO:0006468);; </t>
  </si>
  <si>
    <t>Uncharacterized protein {ECO:0000313|EMBL:KDP32893.1} OS=Jatropha curcas (Barbados nut) PE=3 SV=1</t>
  </si>
  <si>
    <t>hypothetical protein JCGZ_12185 [Jatropha curcas]</t>
  </si>
  <si>
    <t>EVM0039354</t>
  </si>
  <si>
    <t>Zinc knuckle family protein {ECO:0000313|EMBL:AAU90308.2} OS=Solanum tuberosum (Potato) PE=4 SV=2</t>
  </si>
  <si>
    <t>Zinc knuckle family protein [Solanum tuberosum]</t>
  </si>
  <si>
    <t>EVM0003642</t>
  </si>
  <si>
    <t xml:space="preserve">Molecular Function: iron ion binding (GO:0005506);; Molecular Function: electron transfer activity (GO:0009055);; Molecular Function: heme binding (GO:0020037);; Molecular Function: isoflavone 2'-hydroxylase activity (GO:0033773);; Biological Process: oxidation-reduction process (GO:0055114);; </t>
  </si>
  <si>
    <t>[Q]</t>
  </si>
  <si>
    <t xml:space="preserve">Secondary metabolites biosynthesis, transport and catabolism </t>
  </si>
  <si>
    <t>Cytochrome P450, putative {ECO:0000313|EMBL:EEF38931.1} OS=Ricinus communis (Castor bean) PE=3 SV=1</t>
  </si>
  <si>
    <t xml:space="preserve">cytochrome P450, putative [Ricinus communis] </t>
  </si>
  <si>
    <t>EVM0032165</t>
  </si>
  <si>
    <t>Uncharacterized protein {ECO:0000313|EnsemblPlants:ORGLA02G0128700.1} (Fragment) OS=Oryza glaberrima (African rice) PE=4 SV=1</t>
  </si>
  <si>
    <t>PREDICTED: uncharacterized protein LOC104902452 [Beta vulgaris subsp. vulgaris]</t>
  </si>
  <si>
    <t>EVM0015868</t>
  </si>
  <si>
    <t>EVM0010275</t>
  </si>
  <si>
    <t>EVM0012013</t>
  </si>
  <si>
    <t>T/-</t>
  </si>
  <si>
    <t>EVM0033604</t>
  </si>
  <si>
    <t>Uncharacterized protein {ECO:0000313|EMBL:KDP22241.1} OS=Jatropha curcas (Barbados nut) PE=4 SV=1</t>
  </si>
  <si>
    <t>hypothetical protein JCGZ_26072 [Jatropha curcas]</t>
  </si>
  <si>
    <t>EVM0013739</t>
  </si>
  <si>
    <t>Uncharacterized protein {ECO:0000313|EnsemblPlants:BRADI1G63620.1} OS=Brachypodium distachyon (Purple false brome) PE=4 SV=1</t>
  </si>
  <si>
    <t>PREDICTED: uncharacterized protein LOC104715396 [Camelina sativa]</t>
  </si>
  <si>
    <t>EVM0034090</t>
  </si>
  <si>
    <t xml:space="preserve">Cellular Component: integral component of membrane (GO:0016021);; Molecular Function: NAD(P)H oxidase activity (GO:0016174);; Biological Process: oxidation-reduction process (GO:0055114);; </t>
  </si>
  <si>
    <t>[PQ]</t>
  </si>
  <si>
    <t>Ferric reductase oxidase {ECO:0000313|EMBL:ADR70891.1} OS=Manihot esculenta (Cassava) PE=2 SV=1</t>
  </si>
  <si>
    <t>ferric reductase oxidase [Manihot esculenta]</t>
  </si>
  <si>
    <t>EVM0014391</t>
  </si>
  <si>
    <t xml:space="preserve">Cellular Component: integral component of membrane (GO:0016021);; Molecular Function: oxidoreductase activity (GO:0016491);; Biological Process: oxidation-reduction process (GO:0055114);; </t>
  </si>
  <si>
    <t>Uncharacterized protein {ECO:0000313|EMBL:KDP22238.1} OS=Jatropha curcas (Barbados nut) PE=4 SV=1</t>
  </si>
  <si>
    <t>hypothetical protein JCGZ_26069 [Jatropha curcas]</t>
  </si>
  <si>
    <t>EVM0001309</t>
  </si>
  <si>
    <t xml:space="preserve">Molecular Function: nucleotide binding (GO:0000166);; Molecular Function: nucleic acid binding (GO:0003676);; </t>
  </si>
  <si>
    <t>Uncharacterized protein {ECO:0000313|EMBL:KDP22236.1} OS=Jatropha curcas (Barbados nut) PE=4 SV=1</t>
  </si>
  <si>
    <t>hypothetical protein JCGZ_26067 [Jatropha curcas]</t>
  </si>
  <si>
    <t>EVM0000892</t>
  </si>
  <si>
    <t xml:space="preserve">Molecular Function: protein serine/threonine kinase activity (GO:0004674);; Molecular Function: non-membrane spanning protein tyrosine kinase activity (GO:0004715);; Molecular Function: ATP binding (GO:0005524);; Biological Process: protein phosphorylation (GO:0006468);; </t>
  </si>
  <si>
    <t>ATP binding protein, putative {ECO:0000313|EMBL:EEF39192.1} OS=Ricinus communis (Castor bean) PE=3 SV=1</t>
  </si>
  <si>
    <t>EVM0034184</t>
  </si>
  <si>
    <t>[S]</t>
  </si>
  <si>
    <t xml:space="preserve">Function unknown </t>
  </si>
  <si>
    <t>Uncharacterized protein {ECO:0000313|EMBL:KDP22234.1} OS=Jatropha curcas (Barbados nut) PE=4 SV=1</t>
  </si>
  <si>
    <t>hypothetical protein JCGZ_26065 [Jatropha curcas]</t>
  </si>
  <si>
    <t>EVM0034815</t>
  </si>
  <si>
    <t>Putative uncharacterized protein {ECO:0000313|EMBL:EEF49060.1} OS=Ricinus communis (Castor bean) PE=4 SV=1</t>
  </si>
  <si>
    <t>EVM0018583</t>
  </si>
  <si>
    <t>Putative uncharacterized protein {ECO:0000313|EMBL:ABK93907.1} OS=Populus trichocarpa (Western balsam poplar) PE=2 SV=1</t>
  </si>
  <si>
    <t>PREDICTED: uncharacterized protein LOC102631313 [Citrus sinensis]</t>
  </si>
  <si>
    <t>EVM0040904</t>
  </si>
  <si>
    <t xml:space="preserve">Biological Process: division septum site selection (GO:0000918);; Biological Process: obsolete ATP catabolic process (GO:0006200);; Cellular Component: chloroplast stroma (GO:0009570);; Cellular Component: chloroplast envelope (GO:0009941);; Biological Process: chloroplast fission (GO:0010020);; Molecular Function: calcium-dependent ATPase activity (GO:0030899);; Molecular Function: protein homodimerization activity (GO:0042803);; </t>
  </si>
  <si>
    <t>[D]</t>
  </si>
  <si>
    <t xml:space="preserve">Cell cycle control, cell division, chromosome partitioning </t>
  </si>
  <si>
    <t>Uncharacterized protein {ECO:0000313|EMBL:KDP22232.1} OS=Jatropha curcas (Barbados nut) PE=4 SV=1</t>
  </si>
  <si>
    <t>hypothetical protein JCGZ_26063 [Jatropha curcas]</t>
  </si>
  <si>
    <t>EVM0033623</t>
  </si>
  <si>
    <t>DNA/RNA polymerases superfamily protein {ECO:0000313|EMBL:EOY16854.1} OS=Theobroma cacao (Cacao) PE=4 SV=1</t>
  </si>
  <si>
    <t xml:space="preserve">DNA/RNA polymerases superfamily protein [Theobroma cacao] </t>
  </si>
  <si>
    <t>EVM0022027</t>
  </si>
  <si>
    <t xml:space="preserve">Molecular Function: iron ion binding (GO:0005506);; Biological Process: fatty acid biosynthetic process (GO:0006633);; Cellular Component: integral component of membrane (GO:0016021);; Molecular Function: oxidoreductase activity (GO:0016491);; Biological Process: oxidation-reduction process (GO:0055114);; </t>
  </si>
  <si>
    <t>Beta-carotene hydroxylase, putative {ECO:0000313|EMBL:EEF49057.1} OS=Ricinus communis (Castor bean) PE=4 SV=1</t>
  </si>
  <si>
    <t xml:space="preserve">beta-carotene hydroxylase, putative [Ricinus communis] </t>
  </si>
  <si>
    <t>EVM0022866</t>
  </si>
  <si>
    <t>K18635|2.08855e-49|tcc:TCM_015248|K18635 protein SPIRAL1 and related proteins | (RefSeq) Glycerol dehydrogenase large subunit, putative</t>
  </si>
  <si>
    <t>Glycerol dehydrogenase large subunit, putative {ECO:0000313|EMBL:EOY23308.1} OS=Theobroma cacao (Cacao) PE=4 SV=1</t>
  </si>
  <si>
    <t xml:space="preserve">Glycerol dehydrogenase large subunit, putative [Theobroma cacao] </t>
  </si>
  <si>
    <t>EVM0028831</t>
  </si>
  <si>
    <t xml:space="preserve">Molecular Function: hydrolase activity (GO:0016787);; </t>
  </si>
  <si>
    <t>[O]</t>
  </si>
  <si>
    <t xml:space="preserve">Posttranslational modification, protein turnover, chaperones </t>
  </si>
  <si>
    <t>Insulin-degrading enzyme, putative {ECO:0000313|EMBL:EEF30306.1} OS=Ricinus communis (Castor bean) PE=3 SV=1</t>
  </si>
  <si>
    <t xml:space="preserve">Insulin-degrading enzyme, putative [Ricinus communis] </t>
  </si>
  <si>
    <t>EVM0021953</t>
  </si>
  <si>
    <t xml:space="preserve">Molecular Function: metalloendopeptidase activity (GO:0004222);; Biological Process: proteolysis (GO:0006508);; Molecular Function: metal ion binding (GO:0046872);; </t>
  </si>
  <si>
    <t>K01408|4.22766e-40|tcc:TCM_024646|K01408 insulysin [EC:3.4.24.56] | (RefSeq) Insulinase (Peptidase family M16) family protein isoform 1</t>
  </si>
  <si>
    <t>Uncharacterized protein {ECO:0000313|EMBL:KDP26057.1} OS=Jatropha curcas (Barbados nut) PE=3 SV=1</t>
  </si>
  <si>
    <t>hypothetical protein JCGZ_21090 [Jatropha curcas]</t>
  </si>
  <si>
    <t>EVM0035051</t>
  </si>
  <si>
    <t>K01408|4.33005e-25|pop:POPTR_0006s04920g|K01408 insulysin [EC:3.4.24.56] | (RefSeq) POPTRDRAFT_819057; hypothetical protein</t>
  </si>
  <si>
    <t>Uncharacterized protein {ECO:0000313|EMBL:KDO36554.1} OS=Citrus sinensis (Sweet orange) PE=4 SV=1</t>
  </si>
  <si>
    <t xml:space="preserve">hypothetical protein CISIN_1g034548mg [Citrus sinensis] </t>
  </si>
  <si>
    <t>C/G</t>
  </si>
  <si>
    <t>EVM0023217</t>
  </si>
  <si>
    <t>BRASSINOSTEROID INSENSITIVE 1-associated receptor kinase 1, putative {ECO:0000313|EMBL:EEF49770.1} OS=Ricinus communis (Castor bean) PE=3 SV=1</t>
  </si>
  <si>
    <t xml:space="preserve">BRASSINOSTEROID INSENSITIVE 1-associated receptor kinase 1 precursor, putative [Ricinus communis] </t>
  </si>
  <si>
    <t>EVM0042301</t>
  </si>
  <si>
    <t>Uncharacterized protein {ECO:0000313|EMBL:KDP23568.1} OS=Jatropha curcas (Barbados nut) PE=4 SV=1</t>
  </si>
  <si>
    <t>hypothetical protein JCGZ_23401 [Jatropha curcas]</t>
  </si>
  <si>
    <t>EVM0003464</t>
  </si>
  <si>
    <t xml:space="preserve">Biological Process: phosphorelay signal transduction system (GO:0000160);; Molecular Function: obsolete signal transducer activity (GO:0004871);; Molecular Function: 2-alkenal reductase [NAD(P)] activity (GO:0032440);; Biological Process: oxidation-reduction process (GO:0055114);; </t>
  </si>
  <si>
    <t>Histidine-containing phosphotransfer protein, putative {ECO:0000313|EMBL:EEF49766.1} OS=Ricinus communis (Castor bean) PE=4 SV=1</t>
  </si>
  <si>
    <t xml:space="preserve">Histidine-containing phosphotransfer protein, putative [Ricinus communis] </t>
  </si>
  <si>
    <t>EVM0014180</t>
  </si>
  <si>
    <t xml:space="preserve">Cellular Component: endoplasmic reticulum (GO:0005783);; Biological Process: cellular process (GO:0009987);; </t>
  </si>
  <si>
    <t>Uncharacterized protein {ECO:0000313|EMBL:KDP23571.1} OS=Jatropha curcas (Barbados nut) PE=4 SV=1</t>
  </si>
  <si>
    <t>hypothetical protein JCGZ_23404 [Jatropha curcas]</t>
  </si>
  <si>
    <t>EVM0004181</t>
  </si>
  <si>
    <t xml:space="preserve">Biological Process: metabolic process (GO:0008152);; Molecular Function: hydrolase activity (GO:0016787);; </t>
  </si>
  <si>
    <t>Uncharacterized protein {ECO:0000313|EMBL:KDP23572.1} OS=Jatropha curcas (Barbados nut) PE=4 SV=1</t>
  </si>
  <si>
    <t>hypothetical protein JCGZ_23405 [Jatropha curcas]</t>
  </si>
  <si>
    <t>EVM0029135</t>
  </si>
  <si>
    <t xml:space="preserve">Cellular Component: nucleosome (GO:0000786);; Molecular Function: DNA binding (GO:0003677);; Cellular Component: nucleolus (GO:0005730);; Biological Process: nucleosome assembly (GO:0006334);; Molecular Function: protein heterodimerization activity (GO:0046982);; </t>
  </si>
  <si>
    <t>K11251|5.40535e-94|pvu:PHAVU_006G095800g|K11251 histone H2A | (RefSeq) hypothetical protein</t>
  </si>
  <si>
    <t>[B]</t>
  </si>
  <si>
    <t xml:space="preserve">Chromatin structure and dynamics </t>
  </si>
  <si>
    <t>Histone H2A {ECO:0000256|RuleBase:RU003556} OS=Phaseolus vulgaris (Kidney bean) PE=3 SV=1</t>
  </si>
  <si>
    <t xml:space="preserve">uncharacterized protein LOC100305465 [Glycine max] </t>
  </si>
  <si>
    <t>EVM0037845</t>
  </si>
  <si>
    <t xml:space="preserve">Cellular Component: chloroplast (GO:0009507);; Biological Process: cellular cation homeostasis (GO:0030003);; Biological Process: divalent metal ion transport (GO:0070838);; </t>
  </si>
  <si>
    <t>Uncharacterized protein {ECO:0000313|EMBL:KDP23574.1} OS=Jatropha curcas (Barbados nut) PE=4 SV=1</t>
  </si>
  <si>
    <t>hypothetical protein JCGZ_23407 [Jatropha curcas]</t>
  </si>
  <si>
    <t>EVM0025171</t>
  </si>
  <si>
    <t xml:space="preserve">Molecular Function: zinc ion binding (GO:0008270);; Molecular Function: 2-alkenal reductase [NAD(P)] activity (GO:0032440);; Biological Process: oxidation-reduction process (GO:0055114);; </t>
  </si>
  <si>
    <t>K20003|0|tcc:TCM_026493|K20003 palmitoyltransferase ZDHHC4 [EC:2.3.1.225] | (RefSeq) DHHC-type zinc finger family protein isoform 1</t>
  </si>
  <si>
    <t>S-acyltransferase {ECO:0000256|RuleBase:RU079119} OS=Theobroma cacao (Cacao) PE=3 SV=1</t>
  </si>
  <si>
    <t xml:space="preserve">DHHC-type zinc finger family protein isoform 1 [Theobroma cacao] </t>
  </si>
  <si>
    <t>EVM0036456</t>
  </si>
  <si>
    <t xml:space="preserve">Molecular Function: calcium-dependent phospholipid binding (GO:0005544);; Biological Process: positive regulation of cellular defense response (GO:0010186);; Biological Process: cellular homeostasis (GO:0019725);; Biological Process: negative regulation of cell death (GO:0060548);; </t>
  </si>
  <si>
    <t>Copine, putative {ECO:0000313|EMBL:EEF49756.1} OS=Ricinus communis (Castor bean) PE=4 SV=1</t>
  </si>
  <si>
    <t>PREDICTED: uncharacterized protein LOC104588436 [Nelumbo nucifera]</t>
  </si>
  <si>
    <t>EVM0037687</t>
  </si>
  <si>
    <t>EVM0013183</t>
  </si>
  <si>
    <t>Putative uncharacterized protein {ECO:0000313|EMBL:CAN65466.1} OS=Vitis vinifera (Grape) PE=4 SV=1</t>
  </si>
  <si>
    <t>hypothetical protein VITISV_015983 [Vitis vinifera]</t>
  </si>
  <si>
    <t>EVM0012767</t>
  </si>
  <si>
    <t>Putative uncharacterized protein {ECO:0000313|EMBL:CAN76756.1} OS=Vitis vinifera (Grape) PE=4 SV=1</t>
  </si>
  <si>
    <t>hypothetical protein VITISV_012606 [Vitis vinifera]</t>
  </si>
  <si>
    <t>EVM0010803</t>
  </si>
  <si>
    <t xml:space="preserve">Molecular Function: ATP binding (GO:0005524);; Molecular Function: microtubule-severing ATPase activity (GO:0008568);; Cellular Component: chloroplast (GO:0009507);; </t>
  </si>
  <si>
    <t>Uncharacterized protein {ECO:0000313|EMBL:KDP23134.1} OS=Jatropha curcas (Barbados nut) PE=3 SV=1</t>
  </si>
  <si>
    <t>hypothetical protein JCGZ_00460 [Jatropha curcas]</t>
  </si>
  <si>
    <t>EVM0012102</t>
  </si>
  <si>
    <t xml:space="preserve">Cellular Component: intracellular (GO:0005622);; Molecular Function: zinc ion binding (GO:0008270);; Biological Process: cellular process (GO:0009987);; </t>
  </si>
  <si>
    <t>[K]</t>
  </si>
  <si>
    <t xml:space="preserve">Transcription </t>
  </si>
  <si>
    <t>Zinc finger protein, putative {ECO:0000313|EMBL:EEF28695.1} OS=Ricinus communis (Castor bean) PE=4 SV=1</t>
  </si>
  <si>
    <t xml:space="preserve">zinc finger protein, putative [Ricinus communis] </t>
  </si>
  <si>
    <t>EVM0013381</t>
  </si>
  <si>
    <t>DNA/RNA polymerases superfamily protein {ECO:0000313|EMBL:EOX94130.1} OS=Theobroma cacao (Cacao) PE=4 SV=1</t>
  </si>
  <si>
    <t>PREDICTED: uncharacterized protein LOC105179793 [Sesamum indicum]</t>
  </si>
  <si>
    <t>EVM0020844</t>
  </si>
  <si>
    <t xml:space="preserve">Molecular Function: UDP-N-acetylmuramate dehydrogenase activity (GO:0008762);; Molecular Function: reticuline oxidase activity (GO:0050468);; Molecular Function: flavin adenine dinucleotide binding (GO:0050660);; Biological Process: oxidation-reduction process (GO:0055114);; </t>
  </si>
  <si>
    <t>Reticuline oxidase, putative {ECO:0000313|EMBL:EEF39185.1} OS=Ricinus communis (Castor bean) PE=4 SV=1</t>
  </si>
  <si>
    <t xml:space="preserve">Reticuline oxidase precursor, putative [Ricinus communis] </t>
  </si>
  <si>
    <t>EVM0015722</t>
  </si>
  <si>
    <t xml:space="preserve">Molecular Function: UDP-N-acetylmuramate dehydrogenase activity (GO:0008762);; Biological Process: response to wounding (GO:0009611);; Biological Process: response to jasmonic acid (GO:0009753);; Molecular Function: reticuline oxidase activity (GO:0050468);; Molecular Function: flavin adenine dinucleotide binding (GO:0050660);; Biological Process: oxidation-reduction process (GO:0055114);; </t>
  </si>
  <si>
    <t>Reticuline oxidase, putative {ECO:0000313|EMBL:EEF39186.1} OS=Ricinus communis (Castor bean) PE=4 SV=1</t>
  </si>
  <si>
    <t>EVM0002565</t>
  </si>
  <si>
    <t>OSJNBb0072N21.12 protein {ECO:0000313|EMBL:CAD39843.2} OS=Oryza sativa subsp. japonica (Rice) PE=4 SV=2</t>
  </si>
  <si>
    <t>OSJNBb0072N21.12 [Oryza sativa Japonica Group]</t>
  </si>
  <si>
    <t>EVM0030772</t>
  </si>
  <si>
    <t>EVM0035140</t>
  </si>
  <si>
    <t>Uncharacterized protein {ECO:0000313|EMBL:KDP29249.1} OS=Jatropha curcas (Barbados nut) PE=4 SV=1</t>
  </si>
  <si>
    <t>hypothetical protein JCGZ_16638 [Jatropha curcas]</t>
  </si>
  <si>
    <t>EVM0031933</t>
  </si>
  <si>
    <t>Uncharacterized protein {ECO:0000313|EMBL:ESR34929.1} OS=Citrus clementina PE=4 SV=1</t>
  </si>
  <si>
    <t xml:space="preserve">hypothetical protein CICLE_v10006597mg [Citrus clementina] </t>
  </si>
  <si>
    <t>EVM0025466</t>
  </si>
  <si>
    <t xml:space="preserve">Molecular Function: DNA-binding transcription factor activity (GO:0003700);; Biological Process: regulation of transcription, DNA-templated (GO:0006355);; Molecular Function: sequence-specific DNA binding (GO:0043565);; Biological Process: transport (GO:0044765);; Biological Process: nitrogen compound transport (GO:0071705);; </t>
  </si>
  <si>
    <t>WRKY transcription factor, putative {ECO:0000313|EMBL:EEF47160.1} OS=Ricinus communis (Castor bean) PE=4 SV=1</t>
  </si>
  <si>
    <t xml:space="preserve">WRKY transcription factor, putative [Ricinus communis] </t>
  </si>
  <si>
    <t>EVM0017639</t>
  </si>
  <si>
    <t xml:space="preserve">Molecular Function: chitinase activity (GO:0004568);; Cellular Component: cell wall (GO:0005618);; Biological Process: carbohydrate metabolic process (GO:0005975);; Biological Process: chitin catabolic process (GO:0006032);; Biological Process: cell wall macromolecule catabolic process (GO:0016998);; </t>
  </si>
  <si>
    <t>Class I chitinase, putative {ECO:0000313|EMBL:EEF47159.1} OS=Ricinus communis (Castor bean) PE=4 SV=1</t>
  </si>
  <si>
    <t xml:space="preserve">class I chitinase, putative [Ricinus communis] </t>
  </si>
  <si>
    <t>EVM0009849</t>
  </si>
  <si>
    <t xml:space="preserve">Cellular Component: nucleus (GO:0005634);; Biological Process: regulation of transcription, DNA-templated (GO:0006355);; Biological Process: gravitropism (GO:0009630);; Biological Process: auxin-activated signaling pathway (GO:0009734);; Biological Process: somatic embryogenesis (GO:0010262);; Molecular Function: protein dimerization activity (GO:0046983);; Biological Process: root development (GO:0048364);; </t>
  </si>
  <si>
    <t>Auxin-responsive protein {ECO:0000256|RuleBase:RU004549} OS=Ricinus communis (Castor bean) PE=3 SV=1</t>
  </si>
  <si>
    <t xml:space="preserve">Auxin-responsive protein IAA20, putative [Ricinus communis] </t>
  </si>
  <si>
    <t>EVM0012377</t>
  </si>
  <si>
    <t xml:space="preserve">Molecular Function: oxygen-dependent protoporphyrinogen oxidase activity (GO:0004729);; Molecular Function: pyridoxamine-phosphate oxidase activity (GO:0004733);; Cellular Component: extracellular region (GO:0005576);; Cellular Component: cytosol (GO:0005829);; Biological Process: porphyrin-containing compound biosynthetic process (GO:0006779);; Biological Process: pyridoxine biosynthetic process (GO:0008615);; Cellular Component: chloroplast thylakoid (GO:0009534);; Cellular Component: chloroplast envelope (GO:0009941);; Biological Process: glucosinolate biosynthetic process (GO:0019761);; Biological Process: pyridoxal metabolic process (GO:0042817);; Biological Process: oxidation-reduction process (GO:0055114);; </t>
  </si>
  <si>
    <t>K00231|0|pop:POPTR_0002s18740g|K00231 protoporphyrinogen/coproporphyrinogen III oxidase [EC:1.3.3.4 1.3.3.15] | (RefSeq) POPTRDRAFT_755736; mRNA for protoporphyrinogen oxidase family protein</t>
  </si>
  <si>
    <t>[H]</t>
  </si>
  <si>
    <t xml:space="preserve">Coenzyme transport and metabolism </t>
  </si>
  <si>
    <t>Uncharacterized protein {ECO:0000313|EMBL:KDP28350.1} OS=Jatropha curcas (Barbados nut) PE=4 SV=1</t>
  </si>
  <si>
    <t>hypothetical protein JCGZ_14121 [Jatropha curcas]</t>
  </si>
  <si>
    <t>EVM0012001</t>
  </si>
  <si>
    <t>Uncharacterized protein {ECO:0000313|EMBL:KDP28351.1} OS=Jatropha curcas (Barbados nut) PE=4 SV=1</t>
  </si>
  <si>
    <t>hypothetical protein JCGZ_14122 [Jatropha curcas]</t>
  </si>
  <si>
    <t>EVM0039970</t>
  </si>
  <si>
    <t>Putative uncharacterized protein {ECO:0000313|EMBL:EEF47154.1} OS=Ricinus communis (Castor bean) PE=4 SV=1</t>
  </si>
  <si>
    <t xml:space="preserve">hypothetical protein RCOM_1343120 [Ricinus communis] </t>
  </si>
  <si>
    <t>EVM0035231</t>
  </si>
  <si>
    <t xml:space="preserve">Biological Process: regulation of mitotic cell cycle (GO:0007346);; Biological Process: protein transport (GO:0015031);; </t>
  </si>
  <si>
    <t>Uncharacterized protein {ECO:0000313|EMBL:KDP28353.1} OS=Jatropha curcas (Barbados nut) PE=4 SV=1</t>
  </si>
  <si>
    <t>hypothetical protein JCGZ_14124 [Jatropha curcas]</t>
  </si>
  <si>
    <t>EVM0033295</t>
  </si>
  <si>
    <t xml:space="preserve">Molecular Function: oxidoreductase activity (GO:0016491);; Molecular Function: metal ion binding (GO:0046872);; </t>
  </si>
  <si>
    <t>K20660|0|tcc:TCM_004962|K20660 cytochrome P450 family 709 | (RefSeq) Cytochrome P450, family 709, subfamily B, polypeptide 2, putative isoform 1</t>
  </si>
  <si>
    <t>[QI]</t>
  </si>
  <si>
    <t>Uncharacterized protein {ECO:0000313|EMBL:KDP28354.1} OS=Jatropha curcas (Barbados nut) PE=3 SV=1</t>
  </si>
  <si>
    <t>hypothetical protein JCGZ_14125 [Jatropha curcas]</t>
  </si>
  <si>
    <t>EVM0038265</t>
  </si>
  <si>
    <t xml:space="preserve">Molecular Function: monooxygenase activity (GO:0004497);; Molecular Function: iron ion binding (GO:0005506);; Molecular Function: electron transfer activity (GO:0009055);; Molecular Function: oxidoreductase activity, acting on paired donors, with incorporation or reduction of molecular oxygen (GO:0016705);; Molecular Function: heme binding (GO:0020037);; Molecular Function: secologanin synthase activity (GO:0050616);; Biological Process: oxidation-reduction process (GO:0055114);; </t>
  </si>
  <si>
    <t>Uncharacterized protein {ECO:0000313|EMBL:KDP28356.1} OS=Jatropha curcas (Barbados nut) PE=3 SV=1</t>
  </si>
  <si>
    <t>hypothetical protein JCGZ_14127 [Jatropha curcas]</t>
  </si>
  <si>
    <t>EVM0005090</t>
  </si>
  <si>
    <t>Putative uncharacterized protein {ECO:0000313|EMBL:EEF47147.1} OS=Ricinus communis (Castor bean) PE=4 SV=1</t>
  </si>
  <si>
    <t xml:space="preserve">hypothetical protein RCOM_1342750 [Ricinus communis] </t>
  </si>
  <si>
    <t>EVM0005195</t>
  </si>
  <si>
    <t xml:space="preserve">Molecular Function: DNA binding (GO:0003677);; Molecular Function: chromatin binding (GO:0003682);; Molecular Function: DNA-binding transcription factor activity (GO:0003700);; Biological Process: regulation of transcription, DNA-templated (GO:0006355);; </t>
  </si>
  <si>
    <t>K09422|0|pop:POPTR_0014s10680g|K09422 myb proto-oncogene protein, plant | (RefSeq) POPTRDRAFT_572513; hypothetical protein</t>
  </si>
  <si>
    <t>Uncharacterized protein {ECO:0000313|EMBL:EEE99244.1} OS=Populus trichocarpa (Western balsam poplar) PE=4 SV=1</t>
  </si>
  <si>
    <t xml:space="preserve">hypothetical protein POPTR_0014s10680g [Populus trichocarpa] </t>
  </si>
  <si>
    <t>EVM0002508</t>
  </si>
  <si>
    <t>Uncharacterized protein {ECO:0000313|EMBL:ESR49561.1} (Fragment) OS=Citrus clementina PE=4 SV=1</t>
  </si>
  <si>
    <t xml:space="preserve">hypothetical protein CICLE_v10033628mg, partial [Citrus clementina] </t>
  </si>
  <si>
    <t>EVM0037729</t>
  </si>
  <si>
    <t xml:space="preserve">Cellular Component: integral component of membrane (GO:0016021);; </t>
  </si>
  <si>
    <t>Auxin-induced in root cultures protein 12, putative {ECO:0000313|EMBL:EEF30377.1} OS=Ricinus communis (Castor bean) PE=4 SV=1</t>
  </si>
  <si>
    <t xml:space="preserve">Auxin-induced in root cultures protein 12 precursor, putative [Ricinus communis] </t>
  </si>
  <si>
    <t>EVM0031625</t>
  </si>
  <si>
    <t xml:space="preserve">Cellular Component: membrane (GO:0016020);; Biological Process: regulation of defense response (GO:0031347);; Biological Process: innate immune response (GO:0045087);; Biological Process: regulation of cellular process (GO:0050794);; Biological Process: response to other organism (GO:0051707);; Biological Process: cellular response to stimulus (GO:0051716);; </t>
  </si>
  <si>
    <t>EVM0025222</t>
  </si>
  <si>
    <t>EVM0037214</t>
  </si>
  <si>
    <t xml:space="preserve">Molecular Function: obsolete signal transducer activity (GO:0004871);; Cellular Component: nucleus (GO:0005634);; Biological Process: calcium ion transport (GO:0006816);; Biological Process: Golgi organization (GO:0007030);; Biological Process: signal transduction (GO:0007165);; Biological Process: phototropism (GO:0009638);; Biological Process: response to salt stress (GO:0009651);; Biological Process: proximal/distal pattern formation (GO:0009954);; Biological Process: floral organ abscission (GO:0010227);; Biological Process: cysteine biosynthetic process (GO:0019344);; Biological Process: flower morphogenesis (GO:0048439);; </t>
  </si>
  <si>
    <t>Uncharacterized protein {ECO:0000313|EMBL:KDP45678.1} OS=Jatropha curcas (Barbados nut) PE=4 SV=1</t>
  </si>
  <si>
    <t>hypothetical protein JCGZ_17285 [Jatropha curcas]</t>
  </si>
  <si>
    <t>EVM0006073</t>
  </si>
  <si>
    <t xml:space="preserve">Molecular Function: ATP binding (GO:0005524);; Biological Process: protein phosphorylation (GO:0006468);; Cellular Component: integral component of membrane (GO:0016021);; Molecular Function: 2-alkenal reductase [NAD(P)] activity (GO:0032440);; Molecular Function: tau-protein kinase activity (GO:0050321);; Biological Process: oxidation-reduction process (GO:0055114);; </t>
  </si>
  <si>
    <t>Putative plant disease resistance family protein {ECO:0000313|EMBL:EEF00014.1} OS=Populus trichocarpa (Western balsam poplar) PE=4 SV=1</t>
  </si>
  <si>
    <t xml:space="preserve">putative plant disease resistance family protein [Populus trichocarpa] </t>
  </si>
  <si>
    <t>8041126
8041143</t>
  </si>
  <si>
    <t>9.20E-07
9.20E-07</t>
  </si>
  <si>
    <t>G/A
T/C</t>
  </si>
  <si>
    <t>EVM0010493</t>
  </si>
  <si>
    <t xml:space="preserve">Cellular Component: mitochondrion (GO:0005739);; Molecular Function: transferase activity, transferring phosphorus-containing groups (GO:0016772);; </t>
  </si>
  <si>
    <t>K04733|6.20573e-24|pop:POPTR_0016s01290g|K04733 interleukin-1 receptor-associated kinase 4 [EC:2.7.11.1] | (RefSeq) hypothetical protein</t>
  </si>
  <si>
    <t>Uncharacterized protein {ECO:0000313|EMBL:ERP51402.1} OS=Populus trichocarpa (Western balsam poplar) PE=4 SV=1</t>
  </si>
  <si>
    <t xml:space="preserve">hypothetical protein POPTR_0016s01290g [Populus trichocarpa] </t>
  </si>
  <si>
    <t>EVM0017038</t>
  </si>
  <si>
    <t xml:space="preserve">Molecular Function: transferase activity, transferring phosphorus-containing groups (GO:0016772);; </t>
  </si>
  <si>
    <t>Uncharacterized protein {ECO:0000313|EMBL:KDP30599.1} OS=Jatropha curcas (Barbados nut) PE=4 SV=1</t>
  </si>
  <si>
    <t>PREDICTED: probable LRR receptor-like serine/threonine-protein kinase At1g53430 isoform X1 [Populus euphratica]</t>
  </si>
  <si>
    <t>EVM0039547</t>
  </si>
  <si>
    <t>EVM0030686</t>
  </si>
  <si>
    <t>EVM0030686.2</t>
  </si>
  <si>
    <t xml:space="preserve">Molecular Function: 1-acylglycerol-3-phosphate O-acyltransferase activity (GO:0003841);; Cellular Component: endoplasmic reticulum (GO:0005783);; Biological Process: metabolic process (GO:0008152);; </t>
  </si>
  <si>
    <t>K13523|0|pop:POPTR_0016s05340g|K13523 lysophosphatidic acid acyltransferase / lysophosphatidylinositol acyltransferase [EC:2.3.1.51 2.3.1.-] | (RefSeq) POPTRDRAFT_1103181; hypothetical protein</t>
  </si>
  <si>
    <t>[I]</t>
  </si>
  <si>
    <t xml:space="preserve">Lipid transport and metabolism </t>
  </si>
  <si>
    <t>1-acyl-sn-glycerol-3-phosphate acyltransferase 2 {ECO:0000313|EMBL:EXB35416.1} OS=Morus notabilis PE=4 SV=1</t>
  </si>
  <si>
    <t>EVM0003475</t>
  </si>
  <si>
    <t>EVM0003475.1</t>
  </si>
  <si>
    <t xml:space="preserve">Molecular Function: catalytic activity (GO:0003824);; Biological Process: metabolic process (GO:0008152);; Cellular Component: membrane (GO:0016020);; </t>
  </si>
  <si>
    <t>[GMW]</t>
  </si>
  <si>
    <t>Uncharacterized protein {ECO:0000313|EMBL:KDP26007.1} OS=Jatropha curcas (Barbados nut) PE=4 SV=1</t>
  </si>
  <si>
    <t>EVM0021611</t>
  </si>
  <si>
    <t>EVM0021611.1</t>
  </si>
  <si>
    <t>Uncharacterized protein {ECO:0000313|EMBL:KDP34695.1} OS=Jatropha curcas (Barbados nut) PE=4 SV=1</t>
  </si>
  <si>
    <t>EVM0016857</t>
  </si>
  <si>
    <t>EVM0016857.1</t>
  </si>
  <si>
    <t xml:space="preserve">Molecular Function: binding (GO:0005488);; Biological Process: metabolic process (GO:0008152);; </t>
  </si>
  <si>
    <t>Cysteine-rich RLK (RECEPTOR-like protein kinase) 8 {ECO:0000313|EMBL:EOY12080.1} OS=Theobroma cacao (Cacao) PE=4 SV=1</t>
  </si>
  <si>
    <t xml:space="preserve">Cysteine-rich RLK (RECEPTOR-like protein kinase) 8 [Theobroma cacao] </t>
  </si>
  <si>
    <t>EVM0029341</t>
  </si>
  <si>
    <t>EVM0029341.1</t>
  </si>
  <si>
    <t>Putative uncharacterized protein {ECO:0000313|EMBL:EEF30195.1} OS=Ricinus communis (Castor bean) PE=4 SV=1</t>
  </si>
  <si>
    <t>EVM0041850</t>
  </si>
  <si>
    <t>EVM0041850.1</t>
  </si>
  <si>
    <t>Uncharacterized protein {ECO:0000313|EMBL:KDP29625.1} OS=Jatropha curcas (Barbados nut) PE=4 SV=1</t>
  </si>
  <si>
    <t>EVM0015523</t>
  </si>
  <si>
    <t>EVM0015523.1</t>
  </si>
  <si>
    <t>75170661
75170665</t>
  </si>
  <si>
    <t>1.70E-07
1.70E-07</t>
  </si>
  <si>
    <t>-/C
A/-</t>
  </si>
  <si>
    <t>EVM0009874</t>
  </si>
  <si>
    <t>EVM0009874.1</t>
  </si>
  <si>
    <t>Putative uncharacterized protein {ECO:0000313|EMBL:EEF34096.1} OS=Ricinus communis (Castor bean) PE=4 SV=1</t>
  </si>
  <si>
    <t>EVM0041715</t>
  </si>
  <si>
    <t>EVM0041715.1</t>
  </si>
  <si>
    <t>Uncharacterized protein {ECO:0000313|EMBL:ERP57073.1} OS=Populus trichocarpa (Western balsam poplar) PE=4 SV=1</t>
  </si>
  <si>
    <t>63857093
63857101</t>
  </si>
  <si>
    <t>2.09E-07
1.31E-07</t>
  </si>
  <si>
    <t>-/T
C/A</t>
  </si>
  <si>
    <t>EVM0024929</t>
  </si>
  <si>
    <t>EVM0024929.2</t>
  </si>
  <si>
    <t>Uncharacterized protein {ECO:0000313|EMBL:KDP20329.1} OS=Jatropha curcas (Barbados nut) PE=4 SV=1</t>
  </si>
  <si>
    <t>EVM0005359</t>
  </si>
  <si>
    <t>EVM0005359.1</t>
  </si>
  <si>
    <t xml:space="preserve">Molecular Function: acetyl-CoA C-acyltransferase activity (GO:0003988);; Cellular Component: nucleolus (GO:0005730);; Cellular Component: mitochondrion (GO:0005739);; Cellular Component: vacuolar membrane (GO:0005774);; Cellular Component: peroxisome (GO:0005777);; Cellular Component: cytosol (GO:0005829);; Biological Process: fatty acid beta-oxidation (GO:0006635);; Biological Process: toxin catabolic process (GO:0009407);; Cellular Component: chloroplast (GO:0009507);; Biological Process: response to wounding (GO:0009611);; Biological Process: jasmonic acid biosynthetic process (GO:0009695);; Biological Process: positive regulation of abscisic acid-activated signaling pathway (GO:0009789);; Biological Process: glyoxysome organization (GO:0010111);; Biological Process: proteasome-mediated ubiquitin-dependent protein catabolic process (GO:0043161);; Biological Process: response to misfolded protein (GO:0051788);; Biological Process: proteasome core complex assembly (GO:0080129);; </t>
  </si>
  <si>
    <t>K07513|0|tcc:TCM_020387|K07513 acetyl-CoA acyltransferase 1 [EC:2.3.1.16] | (RefSeq) Peroxisomal 3-ketoacyl-CoA thiolase 3 isoform 1</t>
  </si>
  <si>
    <t>Peroxisomal 3-ketoacyl-CoA thiolase 3 isoform 1 {ECO:0000313|EMBL:EOY05375.1} OS=Theobroma cacao (Cacao) PE=3 SV=1</t>
  </si>
  <si>
    <t>EVM0042540</t>
  </si>
  <si>
    <t>EVM0042540.1</t>
  </si>
  <si>
    <t xml:space="preserve">Molecular Function: flavonol synthase activity (GO:0045431);; Biological Process: flavonol biosynthetic process (GO:0051555);; Biological Process: oxidation-reduction process (GO:0055114);; </t>
  </si>
  <si>
    <t>[QR]</t>
  </si>
  <si>
    <t>Oxidoreductase family protein {ECO:0000313|EMBL:EEE83287.1} OS=Populus trichocarpa (Western balsam poplar) PE=2 SV=1</t>
  </si>
  <si>
    <t>EVM0029176</t>
  </si>
  <si>
    <t>EVM0029176.1</t>
  </si>
  <si>
    <t xml:space="preserve">Biological Process: terpenoid biosynthetic process (GO:0016114);; Molecular Function: oxidoreductase activity, acting on single donors with incorporation of molecular oxygen, incorporation of two atoms of oxygen (GO:0016702);; Cellular Component: chloroplast part (GO:0044434);; </t>
  </si>
  <si>
    <t>9-cis-epoxycarotenoid dioxygenase, putative {ECO:0000313|EMBL:EEF44272.1} OS=Ricinus communis (Castor bean) PE=4 SV=1</t>
  </si>
  <si>
    <t>EVM0006156</t>
  </si>
  <si>
    <t>EVM0006156.1</t>
  </si>
  <si>
    <t xml:space="preserve">Molecular Function: protein kinase activity (GO:0004672);; </t>
  </si>
  <si>
    <t>Serine/threonine protein kinase, putative {ECO:0000313|EMBL:EEF44273.1} OS=Ricinus communis (Castor bean) PE=4 SV=1</t>
  </si>
  <si>
    <t>41060113
41060145</t>
  </si>
  <si>
    <t>4.83E-07
4.69E-08</t>
  </si>
  <si>
    <t>EVM0022907</t>
  </si>
  <si>
    <t>EVM0022907.1</t>
  </si>
  <si>
    <t xml:space="preserve">Molecular Function: magnesium ion binding (GO:0000287);; Biological Process: metabolic process (GO:0008152);; Molecular Function: terpene synthase activity (GO:0010333);; </t>
  </si>
  <si>
    <t>JHL17M24.1 protein {ECO:0000313|EMBL:BAJ53218.1} OS=Jatropha curcas (Barbados nut) PE=4 SV=1</t>
  </si>
  <si>
    <t>87963815
87963817</t>
  </si>
  <si>
    <t>2.80E-09
2.80E-09</t>
  </si>
  <si>
    <t>C/T
G/A</t>
  </si>
  <si>
    <t>EVM0005613</t>
  </si>
  <si>
    <t>EVM0005613.1</t>
  </si>
  <si>
    <t>Uncharacterized protein {ECO:0000313|EMBL:EYU31900.1} OS=Erythranthe guttata (Yellow monkey flower) PE=4 SV=1</t>
  </si>
  <si>
    <t>EVM0013057</t>
  </si>
  <si>
    <t>EVM0013057.1</t>
  </si>
  <si>
    <t>Putative uncharacterized protein {ECO:0000313|EMBL:EEF37455.1} OS=Ricinus communis (Castor bean) PE=4 SV=1</t>
  </si>
  <si>
    <t>EVM0009341</t>
  </si>
  <si>
    <t>EVM0009341.1</t>
  </si>
  <si>
    <t>Uncharacterized protein {ECO:0000313|EMBL:KDP32032.1} OS=Jatropha curcas (Barbados nut) PE=4 SV=1</t>
  </si>
  <si>
    <t>EVM0038883</t>
  </si>
  <si>
    <t>EVM0038883.1</t>
  </si>
  <si>
    <t xml:space="preserve">Biological Process: response to stress (GO:0006950);; </t>
  </si>
  <si>
    <t>Heat shock protein 70 (HSP70)-interacting protein, putative {ECO:0000313|EMBL:EEF37461.1} OS=Ricinus communis (Castor bean) PE=4 SV=1</t>
  </si>
  <si>
    <t>EVM0003450</t>
  </si>
  <si>
    <t>EVM0003450.1</t>
  </si>
  <si>
    <t>Uncharacterized protein {ECO:0000313|EMBL:KDP32010.1} OS=Jatropha curcas (Barbados nut) PE=3 SV=1</t>
  </si>
  <si>
    <t>EVM0000808</t>
  </si>
  <si>
    <t>EVM0000808.1</t>
  </si>
  <si>
    <t>Uncharacterized protein {ECO:0000313|EMBL:KDP32031.1} OS=Jatropha curcas (Barbados nut) PE=4 SV=1</t>
  </si>
  <si>
    <t>G/-</t>
  </si>
  <si>
    <t>EVM0026072</t>
  </si>
  <si>
    <t xml:space="preserve">Molecular Function: RNA binding (GO:0003723);; Molecular Function: RNA-directed DNA polymerase activity (GO:0003964);; Biological Process: RNA-dependent DNA biosynthetic process (GO:0006278);; Biological Process: DNA integration (GO:0015074);; </t>
  </si>
  <si>
    <t>Retrotransposon protein, putative {ECO:0000313|EMBL:EOY14055.1} OS=Theobroma cacao (Cacao) PE=4 SV=1</t>
  </si>
  <si>
    <t>PREDICTED: uncharacterized protein LOC104093357 [Nicotiana tomentosiformis]</t>
  </si>
  <si>
    <t>EVM0013460</t>
  </si>
  <si>
    <t>Putative polyprotein {ECO:0000313|EMBL:CAB77944.1} OS=Arabidopsis thaliana (Mouse-ear cress) PE=4 SV=1</t>
  </si>
  <si>
    <t>PREDICTED: uncharacterized protein LOC105115097, partial [Populus euphratica]</t>
  </si>
  <si>
    <t>32380326
32380332
32380340
32380343
32380354</t>
  </si>
  <si>
    <t>4.12E-07
4.12E-07
4.12E-07
6.30E-07
1.26E-07</t>
  </si>
  <si>
    <t>C/-</t>
  </si>
  <si>
    <t>32352010
32379857</t>
  </si>
  <si>
    <t>32353388
32383872</t>
  </si>
  <si>
    <t>+
+</t>
  </si>
  <si>
    <t>EVM0037598
EVM0009768</t>
  </si>
  <si>
    <t>1378
4015</t>
  </si>
  <si>
    <t>K21026|1.48249e-154|tcc:TCM_034863|K21026 acetylajmaline esterase [EC:3.1.1.80] | (RefSeq) SGNH hydrolase-type esterase superfamily protein, putative</t>
  </si>
  <si>
    <t>SGNH hydrolase-type esterase superfamily protein, putative {ECO:0000313|EMBL:EOY15947.1} OS=Theobroma cacao (Cacao) PE=4 SV=1</t>
  </si>
  <si>
    <t xml:space="preserve">SGNH hydrolase-type esterase superfamily protein, putative [Theobroma cacao] </t>
  </si>
  <si>
    <t xml:space="preserve">Molecular Function: 3-chloroallyl aldehyde dehydrogenase activity (GO:0004028);; Molecular Function: glyceraldehyde-3-phosphate dehydrogenase (NADP+) (non-phosphorylating) activity (GO:0008886);; Biological Process: chloroplast relocation (GO:0009902);; Biological Process: cysteine biosynthetic process (GO:0019344);; Biological Process: oxidation-reduction process (GO:0055114);; </t>
  </si>
  <si>
    <t>K00131|0|pop:POPTR_0018s11820g|K00131 glyceraldehyde-3-phosphate dehydrogenase (NADP+) [EC:1.2.1.9] | (RefSeq) POPTRDRAFT_578767; hypothetical protein</t>
  </si>
  <si>
    <t>[C]</t>
  </si>
  <si>
    <t xml:space="preserve">Energy production and conversion </t>
  </si>
  <si>
    <t>Uncharacterized protein {ECO:0000313|EMBL:EEF03707.1} OS=Populus trichocarpa (Western balsam poplar) PE=2 SV=1</t>
  </si>
  <si>
    <t xml:space="preserve">hypothetical protein POPTR_0018s11820g [Populus trichocarpa] </t>
  </si>
  <si>
    <t>-/G</t>
  </si>
  <si>
    <t>EVM0040007</t>
  </si>
  <si>
    <t xml:space="preserve">Cellular Component: protein phosphatase type 2A complex (GO:0000159);; Biological Process: signal transduction (GO:0007165);; Molecular Function: protein phosphatase regulator activity (GO:0008601);; </t>
  </si>
  <si>
    <t>K11584|0|pop:POPTR_0009s14040g|K11584 serine/threonine-protein phosphatase 2A regulatory subunit B' | (RefSeq) POPTRDRAFT_557049; hypothetical protein</t>
  </si>
  <si>
    <t>Uncharacterized protein {ECO:0000313|EMBL:EEE86898.2} OS=Populus trichocarpa (Western balsam poplar) PE=4 SV=2</t>
  </si>
  <si>
    <t xml:space="preserve">hypothetical protein POPTR_0009s14040g [Populus trichocarpa] </t>
  </si>
  <si>
    <t>EVM0012419</t>
  </si>
  <si>
    <t xml:space="preserve">Biological Process: obsolete protein import into nucleus, docking (GO:0000059);; Cellular Component: nuclear pore (GO:0005643);; Cellular Component: cytosol (GO:0005829);; Biological Process: protein N-linked glycosylation (GO:0006487);; Molecular Function: Ran GTPase binding (GO:0008536);; Molecular Function: protein transporter activity (GO:0008565);; Biological Process: plant-type cell wall cellulose metabolic process (GO:0052541);; Biological Process: cell wall pectin metabolic process (GO:0052546);; </t>
  </si>
  <si>
    <t>K18752|0|pop:POPTR_0009s14030g|K18752 transportin-1 | (RefSeq) POPTRDRAFT_804102; hypothetical protein</t>
  </si>
  <si>
    <t>Uncharacterized protein {ECO:0000313|EMBL:KDP33292.1} OS=Jatropha curcas (Barbados nut) PE=4 SV=1</t>
  </si>
  <si>
    <t>hypothetical protein JCGZ_13079 [Jatropha curcas]</t>
  </si>
  <si>
    <t>EVM0021187</t>
  </si>
  <si>
    <t xml:space="preserve">Cellular Component: GINS complex (GO:0000811);; Biological Process: DNA replication initiation (GO:0006270);; Cellular Component: chloroplast (GO:0009507);; </t>
  </si>
  <si>
    <t>Uncharacterized protein {ECO:0000313|EMBL:KDP37113.1} OS=Jatropha curcas (Barbados nut) PE=4 SV=1</t>
  </si>
  <si>
    <t>hypothetical protein JCGZ_06169 [Jatropha curcas]</t>
  </si>
  <si>
    <t>EVM0033340</t>
  </si>
  <si>
    <t>Uncharacterized protein {ECO:0000313|EMBL:EOX97067.1} OS=Theobroma cacao (Cacao) PE=4 SV=1</t>
  </si>
  <si>
    <t>PREDICTED: uncharacterized protein LOC104904039 [Beta vulgaris subsp. vulgaris]</t>
  </si>
  <si>
    <t>EVM0010150</t>
  </si>
  <si>
    <t xml:space="preserve">Molecular Function: ligase activity (GO:0016874);; </t>
  </si>
  <si>
    <t>Ubiquitin-protein ligase, putative {ECO:0000313|EMBL:EEF44763.1} OS=Ricinus communis (Castor bean) PE=4 SV=1</t>
  </si>
  <si>
    <t xml:space="preserve">ubiquitin-protein ligase, putative [Ricinus communis] </t>
  </si>
  <si>
    <t>EVM0030396</t>
  </si>
  <si>
    <t>Uncharacterized protein {ECO:0000313|EMBL:KDP37115.1} OS=Jatropha curcas (Barbados nut) PE=4 SV=1</t>
  </si>
  <si>
    <t>PREDICTED: uncharacterized protein LOC105136409 [Populus euphratica]</t>
  </si>
  <si>
    <t>EVM0041702</t>
  </si>
  <si>
    <t xml:space="preserve">Biological Process: nitrogen compound metabolic process (GO:0006807);; Molecular Function: oxidoreductase activity (GO:0016491);; Molecular Function: racemase and epimerase activity, acting on amino acids and derivatives (GO:0016855);; Biological Process: metabolic process (GO:0044710);; Molecular Function: metal ion binding (GO:0046872);; </t>
  </si>
  <si>
    <t>Uncharacterized protein {ECO:0000313|EMBL:KDP37116.1} OS=Jatropha curcas (Barbados nut) PE=4 SV=1</t>
  </si>
  <si>
    <t>hypothetical protein JCGZ_06172 [Jatropha curcas]</t>
  </si>
  <si>
    <t>EVM0036430</t>
  </si>
  <si>
    <t>K13459|0|pop:POPTR_0013s00890g|K13459 disease resistance protein RPS2 | (RefSeq) POPTRDRAFT_773580; hypothetical protein</t>
  </si>
  <si>
    <t>Uncharacterized protein {ECO:0000313|EMBL:EEE94866.2} OS=Populus trichocarpa (Western balsam poplar) PE=4 SV=2</t>
  </si>
  <si>
    <t xml:space="preserve">hypothetical protein POPTR_0013s00890g [Populus trichocarpa] </t>
  </si>
  <si>
    <t>EVM0018829</t>
  </si>
  <si>
    <t>Uncharacterized protein {ECO:0000313|EMBL:KDP37121.1} OS=Jatropha curcas (Barbados nut) PE=4 SV=1</t>
  </si>
  <si>
    <t>hypothetical protein JCGZ_06177 [Jatropha curcas]</t>
  </si>
  <si>
    <t>EVM0040169</t>
  </si>
  <si>
    <t>Uncharacterized protein {ECO:0000313|EMBL:KDP37122.1} OS=Jatropha curcas (Barbados nut) PE=4 SV=1</t>
  </si>
  <si>
    <t>hypothetical protein JCGZ_06178 [Jatropha curcas]</t>
  </si>
  <si>
    <t>EVM0000616</t>
  </si>
  <si>
    <t xml:space="preserve">Molecular Function: zinc ion binding (GO:0008270);; Biological Process: plant-type cell wall organization (GO:0009664);; Biological Process: cell wall modification (GO:0042545);; </t>
  </si>
  <si>
    <t>Uncharacterized protein {ECO:0000313|EMBL:KDP37123.1} OS=Jatropha curcas (Barbados nut) PE=4 SV=1</t>
  </si>
  <si>
    <t>hypothetical protein JCGZ_06179 [Jatropha curcas]</t>
  </si>
  <si>
    <t>EVM0002596</t>
  </si>
  <si>
    <t xml:space="preserve">Molecular Function: nucleotide binding (GO:0000166);; Molecular Function: protein kinase activity (GO:0004672);; Cellular Component: membrane (GO:0016020);; Biological Process: phosphorylation (GO:0016310);; </t>
  </si>
  <si>
    <t>Uncharacterized protein {ECO:0000313|EMBL:KDP33800.1} OS=Jatropha curcas (Barbados nut) PE=3 SV=1</t>
  </si>
  <si>
    <t>hypothetical protein JCGZ_07371 [Jatropha curcas]</t>
  </si>
  <si>
    <t>EVM0001072</t>
  </si>
  <si>
    <t>Uncharacterized protein {ECO:0000313|EMBL:EEF03020.2} OS=Populus trichocarpa (Western balsam poplar) PE=3 SV=2</t>
  </si>
  <si>
    <t xml:space="preserve">hypothetical protein POPTR_0018s09540g [Populus trichocarpa] </t>
  </si>
  <si>
    <t>EVM0036046</t>
  </si>
  <si>
    <t xml:space="preserve">Molecular Function: glucokinase activity (GO:0004340);; Molecular Function: ATP binding (GO:0005524);; Cellular Component: nucleus (GO:0005634);; Cellular Component: mitochondrion (GO:0005739);; Cellular Component: vacuole (GO:0005773);; Cellular Component: plasma membrane (GO:0005886);; Biological Process: glycolytic process (GO:0006096);; Molecular Function: zinc ion binding (GO:0008270);; Molecular Function: fructokinase activity (GO:0008865);; Cellular Component: plastid (GO:0009536);; Biological Process: hexokinase-dependent signaling (GO:0009747);; Biological Process: glucose mediated signaling pathway (GO:0010255);; Biological Process: programmed cell death (GO:0012501);; Biological Process: phosphorylation (GO:0016310);; Biological Process: glucose 6-phosphate metabolic process (GO:0051156);; </t>
  </si>
  <si>
    <t>K00844|0|cit:102577960|K00844 hexokinase [EC:2.7.1.1] | (RefSeq) hexokinase</t>
  </si>
  <si>
    <t>[G]</t>
  </si>
  <si>
    <t xml:space="preserve">Carbohydrate transport and metabolism </t>
  </si>
  <si>
    <t>Hexokinase {ECO:0000313|EMBL:AHY84731.1} OS=Manihot esculenta (Cassava) PE=2 SV=1</t>
  </si>
  <si>
    <t>hexokinase [Manihot esculenta]</t>
  </si>
  <si>
    <t>EVM0010030</t>
  </si>
  <si>
    <t xml:space="preserve">Molecular Function: aconitate hydratase activity (GO:0003994);; Molecular Function: binding (GO:0005488);; Biological Process: cellular metabolic process (GO:0044237);; Biological Process: metabolic process (GO:0044710);; Biological Process: carbohydrate metabolic process (GO:0044723);; </t>
  </si>
  <si>
    <t>K01681|4.24573e-80|pop:POPTR_0012s06320g|K01681 aconitate hydratase [EC:4.2.1.3] | (RefSeq) aconitate hydratase family protein</t>
  </si>
  <si>
    <t>[AJ]</t>
  </si>
  <si>
    <t>Aconitate hydratase family protein {ECO:0000313|EMBL:ERP54576.1} OS=Populus trichocarpa (Western balsam poplar) PE=4 SV=1</t>
  </si>
  <si>
    <t xml:space="preserve">aconitate hydratase family protein [Populus trichocarpa] </t>
  </si>
  <si>
    <t>EVM0000167</t>
  </si>
  <si>
    <t xml:space="preserve">Molecular Function: dihydroorotate oxidase activity (GO:0004158);; Cellular Component: mitochondrion (GO:0005739);; Biological Process: purine nucleotide biosynthetic process (GO:0006164);; Biological Process: 'de novo' pyrimidine nucleobase biosynthetic process (GO:0006207);; Biological Process: UMP biosynthetic process (GO:0006222);; Molecular Function: zinc ion binding (GO:0008270);; Molecular Function: diaminohydroxyphosphoribosylaminopyrimidine deaminase activity (GO:0008835);; Biological Process: riboflavin biosynthetic process (GO:0009231);; Cellular Component: chloroplast stroma (GO:0009570);; Cellular Component: membrane (GO:0016020);; Biological Process: obsolete transcription factor import into nucleus (GO:0042991);; Biological Process: post-translational protein modification (GO:0043687);; Biological Process: positive regulation of transcription, DNA-templated (GO:0045893);; Biological Process: oxidation-reduction process (GO:0055114);; </t>
  </si>
  <si>
    <t>[F]</t>
  </si>
  <si>
    <t xml:space="preserve">Nucleotide transport and metabolism </t>
  </si>
  <si>
    <t>Dihydroorotate dehydrogenase (quinone), mitochondrial {ECO:0000256|RuleBase:RU361255} OS=Jatropha curcas (Barbados nut) PE=3 SV=1</t>
  </si>
  <si>
    <t>hypothetical protein JCGZ_17425 [Jatropha curcas]</t>
  </si>
  <si>
    <t>EVM0018842</t>
  </si>
  <si>
    <t xml:space="preserve">Molecular Function: calcium ion binding (GO:0005509);; Cellular Component: Golgi apparatus (GO:0005794);; Cellular Component: nuclear outer membrane-endoplasmic reticulum membrane network (GO:0042175);; </t>
  </si>
  <si>
    <t>Uncharacterized protein {ECO:0000313|EMBL:KDP42098.1} OS=Jatropha curcas (Barbados nut) PE=4 SV=1</t>
  </si>
  <si>
    <t>hypothetical protein JCGZ_01886 [Jatropha curcas]</t>
  </si>
  <si>
    <t>EVM0003581</t>
  </si>
  <si>
    <t>K06966|4.99596e-127|pop:POPTR_0003s21160g|K06966 uncharacterized protein | (RefSeq) POPTRDRAFT_711981; hypothetical protein</t>
  </si>
  <si>
    <t>Uncharacterized protein {ECO:0000313|EMBL:KDP42097.1} OS=Jatropha curcas (Barbados nut) PE=4 SV=1</t>
  </si>
  <si>
    <t>hypothetical protein JCGZ_01885 [Jatropha curcas]</t>
  </si>
  <si>
    <t>EVM0017230</t>
  </si>
  <si>
    <t xml:space="preserve">Biological Process: polysaccharide biosynthetic process (GO:0000271);; Molecular Function: ATP binding (GO:0005524);; Cellular Component: plasma membrane (GO:0005886);; Biological Process: obsolete ATP catabolic process (GO:0006200);; Biological Process: pattern specification process (GO:0007389);; Biological Process: regulation of cell size (GO:0008361);; Molecular Function: xenobiotic transmembrane transporting ATPase activity (GO:0008559);; Biological Process: response to blue light (GO:0009637);; Biological Process: photomorphogenesis (GO:0009640);; Biological Process: multidimensional cell growth (GO:0009825);; Biological Process: cell tip growth (GO:0009932);; Biological Process: positive gravitropism (GO:0009958);; Biological Process: vernalization response (GO:0010048);; Biological Process: response to far red light (GO:0010218);; Biological Process: auxin efflux (GO:0010315);; Molecular Function: auxin efflux transmembrane transporter activity (GO:0010329);; Biological Process: basipetal auxin transport (GO:0010540);; Biological Process: acropetal auxin transport (GO:0010541);; Cellular Component: integral component of membrane (GO:0016021);; Biological Process: anthocyanin accumulation in tissues in response to UV light (GO:0043481);; Biological Process: carpel development (GO:0048440);; Biological Process: stamen development (GO:0048443);; Biological Process: lateral root development (GO:0048527);; Biological Process: root hair elongation (GO:0048767);; Biological Process: transmembrane transport (GO:0055085);; Biological Process: cell wall organization (GO:0071555);; </t>
  </si>
  <si>
    <t>ABC transporter family protein {ECO:0000313|EMBL:AIU41631.1} OS=Hevea brasiliensis (Para rubber tree) PE=2 SV=1</t>
  </si>
  <si>
    <t>ABC transporter family protein [Hevea brasiliensis]</t>
  </si>
  <si>
    <t>EVM0041356</t>
  </si>
  <si>
    <t>Uncharacterized protein {ECO:0000313|EMBL:KFK23361.1} OS=Arabis alpina (Alpine rock-cress) PE=4 SV=1</t>
  </si>
  <si>
    <t>PREDICTED: uncharacterized protein LOC104090162 [Nicotiana tomentosiformis]</t>
  </si>
  <si>
    <t>EVM0004324</t>
  </si>
  <si>
    <t xml:space="preserve">Biological Process: proteolysis (GO:0006508);; Molecular Function: cysteine-type peptidase activity (GO:0008234);; </t>
  </si>
  <si>
    <t>Ubiquitin carboxyl-terminal hydrolase {ECO:0000256|RuleBase:RU004435} OS=Jatropha curcas (Barbados nut) PE=3 SV=1</t>
  </si>
  <si>
    <t>hypothetical protein JCGZ_23913 [Jatropha curcas]</t>
  </si>
  <si>
    <t>EVM0026115</t>
  </si>
  <si>
    <t xml:space="preserve">Molecular Function: organic cyclic compound binding (GO:0097159);; Molecular Function: heterocyclic compound binding (GO:1901363);; </t>
  </si>
  <si>
    <t>Cysteine-rich RLK (RECEPTOR-like protein kinase) 8 {ECO:0000313|EMBL:EOX99943.1} OS=Theobroma cacao (Cacao) PE=4 SV=1</t>
  </si>
  <si>
    <t>EVM0029082</t>
  </si>
  <si>
    <t xml:space="preserve">Molecular Function: ATP binding (GO:0005524);; Cellular Component: vacuolar membrane (GO:0005774);; Cellular Component: Golgi apparatus (GO:0005794);; Biological Process: gluconeogenesis (GO:0006094);; Biological Process: pentose-phosphate shunt (GO:0006098);; Biological Process: response to salt stress (GO:0009651);; Cellular Component: chloroplast envelope (GO:0009941);; Biological Process: proteasomal protein catabolic process (GO:0010498);; Biological Process: ATP hydrolysis coupled proton transport (GO:0015991);; Cellular Component: proton-transporting V-type ATPase, V1 domain (GO:0033180);; Biological Process: ATP metabolic process (GO:0046034);; Molecular Function: proton-transporting ATP synthase activity, rotational mechanism (GO:0046933);; Molecular Function: proton-transporting ATPase activity, rotational mechanism (GO:0046961);; Molecular Function: actin filament binding (GO:0051015);; Biological Process: actin filament bundle assembly (GO:0051017);; Biological Process: actin filament capping (GO:0051693);; </t>
  </si>
  <si>
    <t>Uncharacterized protein {ECO:0000313|EnsemblPlants:GSMUA_Achr8P05550_001} OS=Musa acuminata subsp. malaccensis (Wild banana) PE=3 SV=1</t>
  </si>
  <si>
    <t xml:space="preserve">PREDICTED: V-type proton ATPase subunit B2 [Tarenaya hassleriana] </t>
  </si>
  <si>
    <t>EVM0011271</t>
  </si>
  <si>
    <t>Putative uncharacterized protein {ECO:0000313|EMBL:CAN63216.1} OS=Vitis vinifera (Grape) PE=4 SV=1</t>
  </si>
  <si>
    <t>PREDICTED: putative nuclease HARBI1-like [Glycine max]</t>
  </si>
  <si>
    <t>EVM0001010</t>
  </si>
  <si>
    <t xml:space="preserve">Cellular Component: cytosol (GO:0005829);; Biological Process: glycogen biosynthetic process (GO:0005978);; Molecular Function: glucose-1-phosphate adenylyltransferase activity (GO:0008878);; Cellular Component: chloroplast (GO:0009507);; Cellular Component: glucose-1-phosphate adenylyltransferase complex (GO:0010170);; Biological Process: starch biosynthetic process (GO:0019252);; </t>
  </si>
  <si>
    <t>Glucose-1-phosphate adenylyltransferase {ECO:0000256|RuleBase:RU003565} OS=Hevea brasiliensis (Para rubber tree) PE=2 SV=1</t>
  </si>
  <si>
    <t>AGPase large subunit protein [Hevea brasiliensis]</t>
  </si>
  <si>
    <t>EVM0024132</t>
  </si>
  <si>
    <t xml:space="preserve">Molecular Function: kinase activity (GO:0016301);; Biological Process: phosphorylation (GO:0016310);; Molecular Function: adenyl nucleotide binding (GO:0030554);; </t>
  </si>
  <si>
    <t>AMP-activated protein kinase, gamma regulatory subunit, putative {ECO:0000313|EMBL:EEF49427.1} OS=Ricinus communis (Castor bean) PE=4 SV=1</t>
  </si>
  <si>
    <t xml:space="preserve">AMP-activated protein kinase, gamma regulatory subunit, putative [Ricinus communis] </t>
  </si>
  <si>
    <t>EVM0037479</t>
  </si>
  <si>
    <t>Putative uncharacterized protein {ECO:0000313|EMBL:EEF49426.1} OS=Ricinus communis (Castor bean) PE=4 SV=1</t>
  </si>
  <si>
    <t xml:space="preserve">hypothetical protein RCOM_1447500 [Ricinus communis] </t>
  </si>
  <si>
    <t>EVM0026486</t>
  </si>
  <si>
    <t xml:space="preserve">Cellular Component: endoplasmic reticulum (GO:0005783);; Cellular Component: Golgi apparatus (GO:0005794);; Biological Process: retrograde vesicle-mediated transport, Golgi to ER (GO:0006890);; Cellular Component: integral component of membrane (GO:0016021);; </t>
  </si>
  <si>
    <t>[U]</t>
  </si>
  <si>
    <t xml:space="preserve">Intracellular trafficking, secretion, and vesicular transport </t>
  </si>
  <si>
    <t>Rer1 family protein isoform 2 {ECO:0000313|EMBL:EOX97984.1} OS=Theobroma cacao (Cacao) PE=4 SV=1</t>
  </si>
  <si>
    <t xml:space="preserve">Rer1 family protein isoform 2 [Theobroma cacao] </t>
  </si>
  <si>
    <t>82765058
82765066</t>
  </si>
  <si>
    <t>1.71E-08
1.71E-08</t>
  </si>
  <si>
    <t>G/A
A/C</t>
  </si>
  <si>
    <t>EVM0010153</t>
  </si>
  <si>
    <t xml:space="preserve">Molecular Function: DNA-binding transcription factor activity (GO:0003700);; Cellular Component: nucleus (GO:0005634);; Biological Process: regulation of transcription, DNA-templated (GO:0006355);; Molecular Function: metal ion binding (GO:0046872);; </t>
  </si>
  <si>
    <t>Zinc finger protein, putative {ECO:0000313|EMBL:EEF35066.1} OS=Ricinus communis (Castor bean) PE=4 SV=1</t>
  </si>
  <si>
    <t>EVM0024134</t>
  </si>
  <si>
    <t xml:space="preserve">Cellular Component: mitochondrial matrix (GO:0005759);; </t>
  </si>
  <si>
    <t>Uncharacterized protein {ECO:0000313|EMBL:KDP41993.1} OS=Jatropha curcas (Barbados nut) PE=4 SV=1</t>
  </si>
  <si>
    <t>hypothetical protein JCGZ_27011 [Jatropha curcas]</t>
  </si>
  <si>
    <t>EVM0010715</t>
  </si>
  <si>
    <t>Putative uncharacterized protein {ECO:0000313|EMBL:EEF35069.1} OS=Ricinus communis (Castor bean) PE=4 SV=1</t>
  </si>
  <si>
    <t>EVM0035717</t>
  </si>
  <si>
    <t xml:space="preserve">Molecular Function: calcium ion binding (GO:0005509);; </t>
  </si>
  <si>
    <t>Defective in cullin neddylation protein {ECO:0000256|RuleBase:RU410713} OS=Jatropha curcas (Barbados nut) PE=4 SV=1</t>
  </si>
  <si>
    <t>hypothetical protein JCGZ_27014 [Jatropha curcas]</t>
  </si>
  <si>
    <t>EVM0006250</t>
  </si>
  <si>
    <t xml:space="preserve">Biological Process: RNA splicing, via endonucleolytic cleavage and ligation (GO:0000394);; Cellular Component: nuclear pore (GO:0005643);; Biological Process: mRNA export from nucleus (GO:0006406);; Biological Process: protein import into nucleus (GO:0006606);; Biological Process: methionine biosynthetic process (GO:0009086);; Biological Process: response to auxin (GO:0009733);; Biological Process: defense response signaling pathway, resistance gene-dependent (GO:0009870);; Biological Process: negative regulation of flower development (GO:0009910);; Biological Process: maintenance of meristem identity (GO:0010074);; Molecular Function: porin activity (GO:0015288);; Cellular Component: nuclear membrane (GO:0031965);; </t>
  </si>
  <si>
    <t>Uncharacterized protein {ECO:0000313|EMBL:KDP41997.1} OS=Jatropha curcas (Barbados nut) PE=4 SV=1</t>
  </si>
  <si>
    <t>hypothetical protein JCGZ_27015 [Jatropha curcas]</t>
  </si>
  <si>
    <t>EVM0007749</t>
  </si>
  <si>
    <t>[A]</t>
  </si>
  <si>
    <t xml:space="preserve">RNA processing and modification </t>
  </si>
  <si>
    <t>Plant poly(A)+ RNA export protein, putative {ECO:0000313|EMBL:EEF35072.1} OS=Ricinus communis (Castor bean) PE=4 SV=1</t>
  </si>
  <si>
    <t xml:space="preserve">plant poly(A)+ RNA export protein, putative [Ricinus communis] </t>
  </si>
  <si>
    <t>EVM0012412</t>
  </si>
  <si>
    <t xml:space="preserve">Molecular Function: ATP binding (GO:0005524);; Cellular Component: nucleus (GO:0005634);; Biological Process: regulation of transcription, DNA-templated (GO:0006355);; Molecular Function: hydrolase activity, acting on acid anhydrides, in phosphorus-containing anhydrides (GO:0016818);; </t>
  </si>
  <si>
    <t>Putative uncharacterized protein {ECO:0000313|EMBL:EEF40997.1} OS=Ricinus communis (Castor bean) PE=4 SV=1</t>
  </si>
  <si>
    <t>EVM0040977</t>
  </si>
  <si>
    <t xml:space="preserve">Molecular Function: superoxide dismutase activity (GO:0004784);; Cellular Component: extracellular region (GO:0005576);; Molecular Function: manganese ion binding (GO:0030145);; Molecular Function: nutrient reservoir activity (GO:0045735);; Biological Process: oxidation-reduction process (GO:0055114);; </t>
  </si>
  <si>
    <t>Auxin-binding protein ABP19a, putative {ECO:0000313|EMBL:EEF40996.1} OS=Ricinus communis (Castor bean) PE=4 SV=1</t>
  </si>
  <si>
    <t xml:space="preserve">Auxin-binding protein ABP19a precursor, putative [Ricinus communis] </t>
  </si>
  <si>
    <t>EVM0024095</t>
  </si>
  <si>
    <t>Putative retrovirus-like polyprotein {ECO:0000313|EMBL:AER13167.1} OS=Phaseolus vulgaris (Kidney bean) PE=3 SV=1</t>
  </si>
  <si>
    <t>PREDICTED: uncharacterized protein LOC101513078 [Cicer arietinum]</t>
  </si>
  <si>
    <t>EVM0027396</t>
  </si>
  <si>
    <t>Ankyrin repeat-containing protein, putative {ECO:0000313|EMBL:EEF48865.1} OS=Ricinus communis (Castor bean) PE=4 SV=1</t>
  </si>
  <si>
    <t xml:space="preserve">ankyrin repeat-containing protein, putative [Ricinus communis] </t>
  </si>
  <si>
    <t>EVM0025624</t>
  </si>
  <si>
    <t xml:space="preserve">Molecular Function: zeaxanthin epoxidase [overall] activity (GO:0009540);; Molecular Function: zeaxanthin epoxidase activity (GO:0052662);; Molecular Function: antheraxanthin epoxidase activity (GO:0052663);; Biological Process: oxidation-reduction process (GO:0055114);; </t>
  </si>
  <si>
    <t>[CR]</t>
  </si>
  <si>
    <t>Monoxygenase, putative {ECO:0000313|EMBL:EEF32317.1} OS=Ricinus communis (Castor bean) PE=4 SV=1</t>
  </si>
  <si>
    <t xml:space="preserve">monoxygenase, putative [Ricinus communis] </t>
  </si>
  <si>
    <t>EVM0027482</t>
  </si>
  <si>
    <t>Uncharacterized protein {ECO:0000313|EMBL:KDP30213.1} OS=Jatropha curcas (Barbados nut) PE=4 SV=1</t>
  </si>
  <si>
    <t>hypothetical protein JCGZ_16995 [Jatropha curcas]</t>
  </si>
  <si>
    <t>EVM0038084</t>
  </si>
  <si>
    <t>Aldose 1-epimerase, putative {ECO:0000313|EMBL:EEF30074.1} OS=Ricinus communis (Castor bean) PE=4 SV=1</t>
  </si>
  <si>
    <t xml:space="preserve">aldose 1-epimerase, putative [Ricinus communis] </t>
  </si>
  <si>
    <t>6943853
6943855
6943862
6943865</t>
  </si>
  <si>
    <t>1.01E-07
1.01E-07
8.42E-08
8.42E-08</t>
  </si>
  <si>
    <t>EVM0004411</t>
  </si>
  <si>
    <t xml:space="preserve">Biological Process: sodium ion transport (GO:0006814);; Molecular Function: bile acid:sodium symporter activity (GO:0008508);; Cellular Component: membrane (GO:0016020);; </t>
  </si>
  <si>
    <t>[P]</t>
  </si>
  <si>
    <t xml:space="preserve">Inorganic ion transport and metabolism </t>
  </si>
  <si>
    <t>Sodium-bile acid cotransporter, putative {ECO:0000313|EMBL:EEF35954.1} OS=Ricinus communis (Castor bean) PE=4 SV=1</t>
  </si>
  <si>
    <t xml:space="preserve">sodium-bile acid cotransporter, putative [Ricinus communis] </t>
  </si>
  <si>
    <t>EVM0011334</t>
  </si>
  <si>
    <t>EVM0037354</t>
  </si>
  <si>
    <t>Uncharacterized protein {ECO:0000313|EMBL:KDP42437.1} OS=Jatropha curcas (Barbados nut) PE=4 SV=1</t>
  </si>
  <si>
    <t>hypothetical protein JCGZ_00234 [Jatropha curcas]</t>
  </si>
  <si>
    <t>EVM0002182</t>
  </si>
  <si>
    <t>Uncharacterized protein {ECO:0000313|EMBL:KDP42438.1} OS=Jatropha curcas (Barbados nut) PE=4 SV=1</t>
  </si>
  <si>
    <t>hypothetical protein JCGZ_00235 [Jatropha curcas]</t>
  </si>
  <si>
    <t>EVM0002846</t>
  </si>
  <si>
    <t>Uncharacterized protein {ECO:0000313|EnsemblPlants:PGSC0003DMT400088064} OS=Solanum tuberosum (Potato) PE=4 SV=1</t>
  </si>
  <si>
    <t>PREDICTED: uncharacterized protein LOC104227769, partial [Nicotiana sylvestris]</t>
  </si>
  <si>
    <t>EVM0015588</t>
  </si>
  <si>
    <t xml:space="preserve">Molecular Function: binding (GO:0005488);; Biological Process: macromolecule metabolic process (GO:0043170);; Biological Process: primary metabolic process (GO:0044238);; </t>
  </si>
  <si>
    <t>DNA/RNA polymerases superfamily protein {ECO:0000313|EMBL:EOY14099.1} OS=Theobroma cacao (Cacao) PE=4 SV=1</t>
  </si>
  <si>
    <t>EVM0031512</t>
  </si>
  <si>
    <t>Putative uncharacterized protein {ECO:0000313|EMBL:EEF43498.1} OS=Ricinus communis (Castor bean) PE=4 SV=1</t>
  </si>
  <si>
    <t>Identification and functional annotation of Pi-associated SNPs using BLUP data.</t>
  </si>
  <si>
    <t>Identification and functional annotation of Pi-associated SNPs in 2021.</t>
  </si>
  <si>
    <t>Identification and functional annotation of Pi-associated SNPs in 2022.</t>
  </si>
  <si>
    <t>Identification and functional annotation of Suc-associated SNPs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</si>
</sst>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sz val="11"/>
      <name val="Times New Roman"/>
      <charset val="134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1" fontId="0" fillId="0" borderId="0" xfId="0" applyNumberFormat="1">
      <alignment vertical="center"/>
    </xf>
    <xf numFmtId="0" fontId="6" fillId="0" borderId="0" xfId="0" applyFont="1">
      <alignment vertical="center"/>
    </xf>
    <xf numFmtId="11" fontId="0" fillId="0" borderId="5" xfId="0" applyNumberForma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1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1" fontId="0" fillId="0" borderId="4" xfId="0" applyNumberForma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"/>
  <sheetViews>
    <sheetView workbookViewId="0"/>
  </sheetViews>
  <sheetFormatPr defaultColWidth="9" defaultRowHeight="15"/>
  <cols>
    <col min="1" max="1" width="9.7109375"/>
    <col min="2" max="2" width="10.7109375" style="1"/>
    <col min="3" max="3" width="10.7109375"/>
    <col min="4" max="4" width="9.7109375"/>
    <col min="5" max="8" width="10.7109375" style="1"/>
    <col min="9" max="9" width="11.85546875" customWidth="1"/>
    <col min="10" max="10" width="10.7109375"/>
    <col min="11" max="11" width="18" style="1" customWidth="1"/>
    <col min="12" max="12" width="22.7109375" customWidth="1"/>
    <col min="13" max="13" width="21.5703125" customWidth="1"/>
    <col min="14" max="14" width="23.140625" customWidth="1"/>
    <col min="15" max="15" width="28.5703125" customWidth="1"/>
    <col min="16" max="16" width="20.5703125" customWidth="1"/>
    <col min="17" max="17" width="17.7109375" customWidth="1"/>
  </cols>
  <sheetData>
    <row r="1" spans="1:18" ht="15.75" thickBot="1">
      <c r="A1" s="22" t="s">
        <v>752</v>
      </c>
      <c r="C1" s="1"/>
      <c r="D1" s="1"/>
      <c r="E1" s="16"/>
      <c r="I1" s="1"/>
      <c r="J1" s="1"/>
      <c r="L1" s="35"/>
      <c r="M1" s="35"/>
      <c r="N1" s="35"/>
      <c r="O1" s="35"/>
      <c r="P1" s="35"/>
      <c r="Q1" s="35"/>
      <c r="R1" s="35"/>
    </row>
    <row r="2" spans="1:18" ht="29.25" thickBo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4"/>
    </row>
    <row r="3" spans="1:18">
      <c r="A3" s="8" t="s">
        <v>17</v>
      </c>
      <c r="B3" s="33">
        <v>1</v>
      </c>
      <c r="C3" s="33">
        <v>22537082</v>
      </c>
      <c r="D3" s="36">
        <v>4.253674E-7</v>
      </c>
      <c r="E3" s="33" t="s">
        <v>151</v>
      </c>
      <c r="F3" s="8">
        <v>22556014</v>
      </c>
      <c r="G3" s="8">
        <v>22557664</v>
      </c>
      <c r="H3" s="8" t="s">
        <v>20</v>
      </c>
      <c r="I3" s="10" t="s">
        <v>346</v>
      </c>
      <c r="J3" s="8">
        <f>G3-F3</f>
        <v>1650</v>
      </c>
      <c r="K3" s="8">
        <f>F3-C3</f>
        <v>18932</v>
      </c>
      <c r="L3" s="10" t="s">
        <v>347</v>
      </c>
      <c r="M3" s="10" t="s">
        <v>22</v>
      </c>
      <c r="N3" s="10" t="s">
        <v>348</v>
      </c>
      <c r="O3" s="10" t="s">
        <v>349</v>
      </c>
      <c r="P3" s="10" t="s">
        <v>350</v>
      </c>
      <c r="Q3" s="10" t="s">
        <v>351</v>
      </c>
    </row>
    <row r="4" spans="1:18">
      <c r="A4" s="1" t="s">
        <v>17</v>
      </c>
      <c r="B4" s="27"/>
      <c r="C4" s="27"/>
      <c r="D4" s="30"/>
      <c r="E4" s="27"/>
      <c r="F4" s="1">
        <v>22545756</v>
      </c>
      <c r="G4" s="1">
        <v>22547918</v>
      </c>
      <c r="H4" s="1" t="s">
        <v>29</v>
      </c>
      <c r="I4" t="s">
        <v>352</v>
      </c>
      <c r="J4" s="1">
        <f>G4-F4</f>
        <v>2162</v>
      </c>
      <c r="K4" s="1">
        <f>F4-C3</f>
        <v>8674</v>
      </c>
      <c r="L4" t="s">
        <v>22</v>
      </c>
      <c r="M4" t="s">
        <v>22</v>
      </c>
      <c r="N4" t="s">
        <v>23</v>
      </c>
      <c r="O4" t="s">
        <v>24</v>
      </c>
      <c r="P4" t="s">
        <v>353</v>
      </c>
      <c r="Q4" t="s">
        <v>354</v>
      </c>
    </row>
    <row r="5" spans="1:18">
      <c r="A5" s="1" t="s">
        <v>17</v>
      </c>
      <c r="B5" s="27"/>
      <c r="C5" s="27">
        <v>37609368</v>
      </c>
      <c r="D5" s="30">
        <v>8.4374949999999995E-7</v>
      </c>
      <c r="E5" s="27" t="s">
        <v>28</v>
      </c>
      <c r="F5" s="1">
        <v>37602966</v>
      </c>
      <c r="G5" s="1">
        <v>37604555</v>
      </c>
      <c r="H5" s="1" t="s">
        <v>29</v>
      </c>
      <c r="I5" t="s">
        <v>355</v>
      </c>
      <c r="J5" s="1">
        <f>G5-F5</f>
        <v>1589</v>
      </c>
      <c r="K5" s="1">
        <f>C5-F5</f>
        <v>6402</v>
      </c>
      <c r="L5" t="s">
        <v>356</v>
      </c>
      <c r="M5" t="s">
        <v>22</v>
      </c>
      <c r="N5" t="s">
        <v>22</v>
      </c>
      <c r="O5" t="s">
        <v>22</v>
      </c>
      <c r="P5" t="s">
        <v>357</v>
      </c>
      <c r="Q5" t="s">
        <v>358</v>
      </c>
    </row>
    <row r="6" spans="1:18">
      <c r="A6" s="1" t="s">
        <v>17</v>
      </c>
      <c r="B6" s="27"/>
      <c r="C6" s="27"/>
      <c r="D6" s="30"/>
      <c r="E6" s="27"/>
      <c r="F6" s="1">
        <v>37647882</v>
      </c>
      <c r="G6" s="1">
        <v>37649493</v>
      </c>
      <c r="H6" s="1" t="s">
        <v>20</v>
      </c>
      <c r="I6" t="s">
        <v>359</v>
      </c>
      <c r="J6" s="1">
        <f>G6-F6</f>
        <v>1611</v>
      </c>
      <c r="K6" s="1">
        <f>F6-C5</f>
        <v>38514</v>
      </c>
      <c r="L6" t="s">
        <v>360</v>
      </c>
      <c r="M6" t="s">
        <v>22</v>
      </c>
      <c r="N6" t="s">
        <v>22</v>
      </c>
      <c r="O6" t="s">
        <v>22</v>
      </c>
      <c r="P6" t="s">
        <v>361</v>
      </c>
      <c r="Q6" t="s">
        <v>358</v>
      </c>
    </row>
    <row r="7" spans="1:18">
      <c r="A7" s="1" t="s">
        <v>17</v>
      </c>
      <c r="B7" s="34">
        <v>2</v>
      </c>
      <c r="C7" s="11">
        <v>39386444</v>
      </c>
      <c r="D7" s="12">
        <v>7.1216959999999998E-7</v>
      </c>
      <c r="E7" s="1" t="s">
        <v>18</v>
      </c>
      <c r="J7" s="1"/>
    </row>
    <row r="8" spans="1:18">
      <c r="A8" s="1" t="s">
        <v>17</v>
      </c>
      <c r="B8" s="34"/>
      <c r="C8" s="11">
        <v>50468775</v>
      </c>
      <c r="D8" s="12">
        <v>6.4836219999999998E-9</v>
      </c>
      <c r="E8" s="1" t="s">
        <v>19</v>
      </c>
      <c r="F8" s="1">
        <v>50497256</v>
      </c>
      <c r="G8" s="1">
        <v>50499562</v>
      </c>
      <c r="H8" s="1" t="s">
        <v>20</v>
      </c>
      <c r="I8" t="s">
        <v>21</v>
      </c>
      <c r="J8" s="1">
        <f>G8-F8</f>
        <v>2306</v>
      </c>
      <c r="K8" s="1">
        <f>F8-C8</f>
        <v>28481</v>
      </c>
      <c r="L8" t="s">
        <v>22</v>
      </c>
      <c r="M8" t="s">
        <v>22</v>
      </c>
      <c r="N8" t="s">
        <v>23</v>
      </c>
      <c r="O8" t="s">
        <v>24</v>
      </c>
      <c r="P8" t="s">
        <v>25</v>
      </c>
      <c r="Q8" t="s">
        <v>26</v>
      </c>
    </row>
    <row r="9" spans="1:18">
      <c r="A9" s="1" t="s">
        <v>17</v>
      </c>
      <c r="B9" s="34"/>
      <c r="C9" s="34">
        <v>69659911</v>
      </c>
      <c r="D9" s="37">
        <v>4.2199679999999998E-7</v>
      </c>
      <c r="E9" s="27" t="s">
        <v>28</v>
      </c>
      <c r="F9" s="1">
        <v>69613518</v>
      </c>
      <c r="G9" s="1">
        <v>69617719</v>
      </c>
      <c r="H9" s="1" t="s">
        <v>20</v>
      </c>
      <c r="I9" t="s">
        <v>362</v>
      </c>
      <c r="J9" s="1">
        <f>G9-F9</f>
        <v>4201</v>
      </c>
      <c r="K9" s="1">
        <f>C9-G9</f>
        <v>42192</v>
      </c>
      <c r="L9" t="s">
        <v>59</v>
      </c>
      <c r="M9" t="s">
        <v>22</v>
      </c>
      <c r="N9" t="s">
        <v>23</v>
      </c>
      <c r="O9" t="s">
        <v>24</v>
      </c>
      <c r="P9" t="s">
        <v>363</v>
      </c>
      <c r="Q9" t="s">
        <v>364</v>
      </c>
    </row>
    <row r="10" spans="1:18">
      <c r="A10" s="1" t="s">
        <v>17</v>
      </c>
      <c r="B10" s="34"/>
      <c r="C10" s="34"/>
      <c r="D10" s="37"/>
      <c r="E10" s="27"/>
      <c r="F10" s="1">
        <v>69630602</v>
      </c>
      <c r="G10" s="1">
        <v>69630985</v>
      </c>
      <c r="H10" s="1" t="s">
        <v>20</v>
      </c>
      <c r="I10" t="s">
        <v>365</v>
      </c>
      <c r="J10" s="1">
        <f>G10-F10</f>
        <v>383</v>
      </c>
      <c r="K10" s="1">
        <f>C9-G10</f>
        <v>28926</v>
      </c>
    </row>
    <row r="11" spans="1:18">
      <c r="A11" s="1" t="s">
        <v>17</v>
      </c>
      <c r="B11" s="34"/>
      <c r="C11" s="34"/>
      <c r="D11" s="37"/>
      <c r="E11" s="27"/>
      <c r="F11" s="1">
        <v>69631643</v>
      </c>
      <c r="G11" s="1">
        <v>69641134</v>
      </c>
      <c r="H11" s="1" t="s">
        <v>29</v>
      </c>
      <c r="I11" t="s">
        <v>366</v>
      </c>
      <c r="J11" s="1">
        <f>G11-F11</f>
        <v>9491</v>
      </c>
      <c r="K11" s="1">
        <f>C9-G11</f>
        <v>18777</v>
      </c>
      <c r="L11" t="s">
        <v>22</v>
      </c>
      <c r="M11" t="s">
        <v>22</v>
      </c>
      <c r="N11" t="s">
        <v>22</v>
      </c>
      <c r="O11" t="s">
        <v>22</v>
      </c>
      <c r="P11" t="s">
        <v>367</v>
      </c>
      <c r="Q11" t="s">
        <v>368</v>
      </c>
    </row>
    <row r="12" spans="1:18">
      <c r="A12" s="1" t="s">
        <v>17</v>
      </c>
      <c r="B12" s="34"/>
      <c r="C12" s="34"/>
      <c r="D12" s="37"/>
      <c r="E12" s="27"/>
      <c r="F12" s="1">
        <v>69696361</v>
      </c>
      <c r="G12" s="1">
        <v>69696861</v>
      </c>
      <c r="H12" s="1" t="s">
        <v>29</v>
      </c>
      <c r="I12" t="s">
        <v>369</v>
      </c>
      <c r="J12" s="1">
        <f>G12-F12</f>
        <v>500</v>
      </c>
      <c r="K12" s="1">
        <f>F12-C9</f>
        <v>36450</v>
      </c>
      <c r="L12" t="s">
        <v>22</v>
      </c>
      <c r="M12" t="s">
        <v>22</v>
      </c>
      <c r="N12" t="s">
        <v>22</v>
      </c>
      <c r="O12" t="s">
        <v>22</v>
      </c>
      <c r="P12" t="s">
        <v>370</v>
      </c>
      <c r="Q12" t="s">
        <v>371</v>
      </c>
    </row>
    <row r="13" spans="1:18">
      <c r="A13" s="1" t="s">
        <v>17</v>
      </c>
      <c r="B13" s="34"/>
      <c r="C13" s="11">
        <v>73755671</v>
      </c>
      <c r="D13" s="12">
        <v>9.2037420000000002E-7</v>
      </c>
      <c r="E13" s="1" t="s">
        <v>231</v>
      </c>
      <c r="J13" s="1"/>
    </row>
    <row r="14" spans="1:18">
      <c r="A14" s="1" t="s">
        <v>17</v>
      </c>
      <c r="B14" s="1">
        <v>3</v>
      </c>
      <c r="C14" s="1">
        <v>54249206</v>
      </c>
      <c r="D14" s="3">
        <v>5.6176969999999995E-7</v>
      </c>
      <c r="E14" s="1" t="s">
        <v>28</v>
      </c>
      <c r="F14" s="1">
        <v>69613518</v>
      </c>
      <c r="G14" s="1">
        <v>69617719</v>
      </c>
      <c r="H14" s="1" t="s">
        <v>20</v>
      </c>
      <c r="I14" t="s">
        <v>362</v>
      </c>
      <c r="J14" s="1">
        <f t="shared" ref="J14:J17" si="0">G14-F14</f>
        <v>4201</v>
      </c>
      <c r="K14" s="1">
        <f>F14-C14</f>
        <v>15364312</v>
      </c>
      <c r="L14" t="s">
        <v>59</v>
      </c>
      <c r="M14" t="s">
        <v>22</v>
      </c>
      <c r="N14" t="s">
        <v>23</v>
      </c>
      <c r="O14" t="s">
        <v>24</v>
      </c>
      <c r="P14" t="s">
        <v>363</v>
      </c>
      <c r="Q14" t="s">
        <v>364</v>
      </c>
    </row>
    <row r="15" spans="1:18">
      <c r="A15" s="1" t="s">
        <v>17</v>
      </c>
      <c r="B15" s="27">
        <v>4</v>
      </c>
      <c r="C15" s="1">
        <v>11703741</v>
      </c>
      <c r="D15" s="3">
        <v>2.6242129999999999E-7</v>
      </c>
      <c r="E15" s="1" t="s">
        <v>18</v>
      </c>
      <c r="J15" s="1"/>
    </row>
    <row r="16" spans="1:18">
      <c r="A16" s="1" t="s">
        <v>17</v>
      </c>
      <c r="B16" s="27"/>
      <c r="C16" s="1">
        <v>57320822</v>
      </c>
      <c r="D16" s="3">
        <v>1.500472E-7</v>
      </c>
      <c r="E16" s="1" t="s">
        <v>18</v>
      </c>
      <c r="J16" s="1"/>
    </row>
    <row r="17" spans="1:17">
      <c r="A17" s="1" t="s">
        <v>17</v>
      </c>
      <c r="B17" s="27">
        <v>5</v>
      </c>
      <c r="C17" s="1">
        <v>89264733</v>
      </c>
      <c r="D17" s="3">
        <v>1.5394040000000002E-8</v>
      </c>
      <c r="E17" s="1" t="s">
        <v>19</v>
      </c>
      <c r="F17" s="1">
        <v>89246443</v>
      </c>
      <c r="G17" s="1">
        <v>89305799</v>
      </c>
      <c r="H17" s="1" t="s">
        <v>29</v>
      </c>
      <c r="I17" t="s">
        <v>36</v>
      </c>
      <c r="J17" s="1">
        <f t="shared" si="0"/>
        <v>59356</v>
      </c>
      <c r="K17" s="1">
        <v>0</v>
      </c>
      <c r="L17" t="s">
        <v>38</v>
      </c>
      <c r="M17" t="s">
        <v>22</v>
      </c>
      <c r="N17" t="s">
        <v>39</v>
      </c>
      <c r="O17" t="s">
        <v>40</v>
      </c>
      <c r="P17" t="s">
        <v>41</v>
      </c>
      <c r="Q17" t="s">
        <v>42</v>
      </c>
    </row>
    <row r="18" spans="1:17">
      <c r="A18" s="1" t="s">
        <v>17</v>
      </c>
      <c r="B18" s="27"/>
      <c r="C18" s="27">
        <v>100725876</v>
      </c>
      <c r="D18" s="30">
        <v>8.2325210000000001E-7</v>
      </c>
      <c r="E18" s="27" t="s">
        <v>57</v>
      </c>
      <c r="F18" s="1">
        <v>100685372</v>
      </c>
      <c r="G18" s="1">
        <v>100688176</v>
      </c>
      <c r="H18" s="1" t="s">
        <v>29</v>
      </c>
      <c r="I18" t="s">
        <v>372</v>
      </c>
      <c r="J18" s="1">
        <f t="shared" ref="J18:J28" si="1">G18-F18</f>
        <v>2804</v>
      </c>
      <c r="K18" s="1">
        <f>C18-G18</f>
        <v>37700</v>
      </c>
      <c r="L18" t="s">
        <v>373</v>
      </c>
      <c r="M18" t="s">
        <v>22</v>
      </c>
      <c r="N18" t="s">
        <v>22</v>
      </c>
      <c r="O18" t="s">
        <v>22</v>
      </c>
      <c r="P18" t="s">
        <v>374</v>
      </c>
      <c r="Q18" t="s">
        <v>375</v>
      </c>
    </row>
    <row r="19" spans="1:17">
      <c r="A19" s="1" t="s">
        <v>17</v>
      </c>
      <c r="B19" s="27"/>
      <c r="C19" s="27"/>
      <c r="D19" s="30"/>
      <c r="E19" s="27"/>
      <c r="F19" s="1">
        <v>100695720</v>
      </c>
      <c r="G19" s="1">
        <v>100696786</v>
      </c>
      <c r="H19" s="1" t="s">
        <v>20</v>
      </c>
      <c r="I19" t="s">
        <v>376</v>
      </c>
      <c r="J19" s="1">
        <f t="shared" si="1"/>
        <v>1066</v>
      </c>
      <c r="K19" s="1">
        <f>C18-G19</f>
        <v>29090</v>
      </c>
      <c r="L19" t="s">
        <v>377</v>
      </c>
      <c r="M19" t="s">
        <v>22</v>
      </c>
      <c r="N19" t="s">
        <v>23</v>
      </c>
      <c r="O19" t="s">
        <v>24</v>
      </c>
      <c r="P19" t="s">
        <v>378</v>
      </c>
      <c r="Q19" t="s">
        <v>379</v>
      </c>
    </row>
    <row r="20" spans="1:17">
      <c r="A20" s="1" t="s">
        <v>17</v>
      </c>
      <c r="B20" s="27"/>
      <c r="C20" s="27"/>
      <c r="D20" s="30"/>
      <c r="E20" s="27"/>
      <c r="F20" s="1">
        <v>100698617</v>
      </c>
      <c r="G20" s="1">
        <v>100699504</v>
      </c>
      <c r="H20" s="1" t="s">
        <v>29</v>
      </c>
      <c r="I20" t="s">
        <v>380</v>
      </c>
      <c r="J20" s="1">
        <f t="shared" si="1"/>
        <v>887</v>
      </c>
      <c r="K20" s="1">
        <f>C18-G20</f>
        <v>26372</v>
      </c>
      <c r="L20" t="s">
        <v>381</v>
      </c>
      <c r="M20" t="s">
        <v>22</v>
      </c>
      <c r="N20" t="s">
        <v>22</v>
      </c>
      <c r="O20" t="s">
        <v>22</v>
      </c>
      <c r="P20" t="s">
        <v>382</v>
      </c>
      <c r="Q20" t="s">
        <v>383</v>
      </c>
    </row>
    <row r="21" spans="1:17">
      <c r="A21" s="1" t="s">
        <v>17</v>
      </c>
      <c r="B21" s="27"/>
      <c r="C21" s="27"/>
      <c r="D21" s="30"/>
      <c r="E21" s="27"/>
      <c r="F21" s="1">
        <v>100701416</v>
      </c>
      <c r="G21" s="1">
        <v>100706012</v>
      </c>
      <c r="H21" s="1" t="s">
        <v>29</v>
      </c>
      <c r="I21" t="s">
        <v>384</v>
      </c>
      <c r="J21" s="1">
        <f t="shared" si="1"/>
        <v>4596</v>
      </c>
      <c r="K21" s="1">
        <f>C18-G21</f>
        <v>19864</v>
      </c>
      <c r="L21" t="s">
        <v>385</v>
      </c>
      <c r="M21" t="s">
        <v>386</v>
      </c>
      <c r="N21" t="s">
        <v>387</v>
      </c>
      <c r="O21" t="s">
        <v>388</v>
      </c>
      <c r="P21" t="s">
        <v>389</v>
      </c>
      <c r="Q21" t="s">
        <v>390</v>
      </c>
    </row>
    <row r="22" spans="1:17">
      <c r="A22" s="1" t="s">
        <v>17</v>
      </c>
      <c r="B22" s="27"/>
      <c r="C22" s="27"/>
      <c r="D22" s="30"/>
      <c r="E22" s="27"/>
      <c r="F22" s="1">
        <v>100709580</v>
      </c>
      <c r="G22" s="1">
        <v>100714982</v>
      </c>
      <c r="H22" s="1" t="s">
        <v>20</v>
      </c>
      <c r="I22" t="s">
        <v>391</v>
      </c>
      <c r="J22" s="1">
        <f t="shared" si="1"/>
        <v>5402</v>
      </c>
      <c r="K22" s="1">
        <f>C18-G22</f>
        <v>10894</v>
      </c>
      <c r="L22" t="s">
        <v>22</v>
      </c>
      <c r="M22" t="s">
        <v>22</v>
      </c>
      <c r="N22" t="s">
        <v>22</v>
      </c>
      <c r="O22" t="s">
        <v>22</v>
      </c>
      <c r="P22" t="s">
        <v>392</v>
      </c>
      <c r="Q22" t="s">
        <v>393</v>
      </c>
    </row>
    <row r="23" spans="1:17">
      <c r="A23" s="1" t="s">
        <v>17</v>
      </c>
      <c r="B23" s="27"/>
      <c r="C23" s="27"/>
      <c r="D23" s="30"/>
      <c r="E23" s="27"/>
      <c r="F23" s="1">
        <v>100717981</v>
      </c>
      <c r="G23" s="1">
        <v>100721017</v>
      </c>
      <c r="H23" s="1" t="s">
        <v>20</v>
      </c>
      <c r="I23" t="s">
        <v>394</v>
      </c>
      <c r="J23" s="1">
        <f t="shared" si="1"/>
        <v>3036</v>
      </c>
      <c r="K23" s="1">
        <f>C18-G23</f>
        <v>4859</v>
      </c>
      <c r="L23" t="s">
        <v>22</v>
      </c>
      <c r="M23" t="s">
        <v>22</v>
      </c>
      <c r="N23" t="s">
        <v>22</v>
      </c>
      <c r="O23" t="s">
        <v>22</v>
      </c>
      <c r="P23" t="s">
        <v>395</v>
      </c>
      <c r="Q23" t="s">
        <v>396</v>
      </c>
    </row>
    <row r="24" spans="1:17">
      <c r="A24" s="1" t="s">
        <v>17</v>
      </c>
      <c r="B24" s="27"/>
      <c r="C24" s="27"/>
      <c r="D24" s="30"/>
      <c r="E24" s="27"/>
      <c r="F24" s="1">
        <v>100722532</v>
      </c>
      <c r="G24" s="1">
        <v>100725735</v>
      </c>
      <c r="H24" s="1" t="s">
        <v>29</v>
      </c>
      <c r="I24" t="s">
        <v>397</v>
      </c>
      <c r="J24" s="1">
        <f t="shared" si="1"/>
        <v>3203</v>
      </c>
      <c r="K24" s="1">
        <f>C18-G24</f>
        <v>141</v>
      </c>
      <c r="L24" t="s">
        <v>398</v>
      </c>
      <c r="M24" t="s">
        <v>22</v>
      </c>
      <c r="N24" t="s">
        <v>255</v>
      </c>
      <c r="O24" t="s">
        <v>256</v>
      </c>
      <c r="P24" t="s">
        <v>399</v>
      </c>
      <c r="Q24" t="s">
        <v>400</v>
      </c>
    </row>
    <row r="25" spans="1:17">
      <c r="A25" s="1" t="s">
        <v>17</v>
      </c>
      <c r="B25" s="27"/>
      <c r="C25" s="27"/>
      <c r="D25" s="30"/>
      <c r="E25" s="27"/>
      <c r="F25" s="1">
        <v>100743436</v>
      </c>
      <c r="G25" s="1">
        <v>100747225</v>
      </c>
      <c r="H25" s="1" t="s">
        <v>20</v>
      </c>
      <c r="I25" t="s">
        <v>401</v>
      </c>
      <c r="J25" s="1">
        <f t="shared" si="1"/>
        <v>3789</v>
      </c>
      <c r="K25" s="1">
        <f>F25-C18</f>
        <v>17560</v>
      </c>
      <c r="L25" t="s">
        <v>402</v>
      </c>
      <c r="M25" t="s">
        <v>403</v>
      </c>
      <c r="N25" t="s">
        <v>404</v>
      </c>
      <c r="O25" t="s">
        <v>22</v>
      </c>
      <c r="P25" t="s">
        <v>405</v>
      </c>
      <c r="Q25" t="s">
        <v>406</v>
      </c>
    </row>
    <row r="26" spans="1:17">
      <c r="A26" s="1" t="s">
        <v>17</v>
      </c>
      <c r="B26" s="27"/>
      <c r="C26" s="27"/>
      <c r="D26" s="30"/>
      <c r="E26" s="27"/>
      <c r="F26" s="1">
        <v>100749610</v>
      </c>
      <c r="G26" s="1">
        <v>100752385</v>
      </c>
      <c r="H26" s="1" t="s">
        <v>20</v>
      </c>
      <c r="I26" t="s">
        <v>407</v>
      </c>
      <c r="J26" s="1">
        <f t="shared" si="1"/>
        <v>2775</v>
      </c>
      <c r="K26" s="1">
        <f>F26-C18</f>
        <v>23734</v>
      </c>
      <c r="L26" t="s">
        <v>408</v>
      </c>
      <c r="M26" t="s">
        <v>22</v>
      </c>
      <c r="N26" t="s">
        <v>404</v>
      </c>
      <c r="O26" t="s">
        <v>22</v>
      </c>
      <c r="P26" t="s">
        <v>409</v>
      </c>
      <c r="Q26" t="s">
        <v>410</v>
      </c>
    </row>
    <row r="27" spans="1:17">
      <c r="A27" s="1" t="s">
        <v>17</v>
      </c>
      <c r="B27" s="27"/>
      <c r="C27" s="27"/>
      <c r="D27" s="30"/>
      <c r="E27" s="27"/>
      <c r="F27" s="1">
        <v>100752819</v>
      </c>
      <c r="G27" s="1">
        <v>100753554</v>
      </c>
      <c r="H27" s="1" t="s">
        <v>29</v>
      </c>
      <c r="I27" t="s">
        <v>411</v>
      </c>
      <c r="J27" s="1">
        <f t="shared" si="1"/>
        <v>735</v>
      </c>
      <c r="K27" s="1">
        <f>F27-C18</f>
        <v>26943</v>
      </c>
      <c r="L27" t="s">
        <v>22</v>
      </c>
      <c r="M27" t="s">
        <v>22</v>
      </c>
      <c r="N27" t="s">
        <v>22</v>
      </c>
      <c r="O27" t="s">
        <v>22</v>
      </c>
      <c r="P27" t="s">
        <v>412</v>
      </c>
      <c r="Q27" t="s">
        <v>413</v>
      </c>
    </row>
    <row r="28" spans="1:17">
      <c r="A28" s="1" t="s">
        <v>17</v>
      </c>
      <c r="B28" s="27"/>
      <c r="C28" s="27"/>
      <c r="D28" s="30"/>
      <c r="E28" s="27"/>
      <c r="F28" s="1">
        <v>100766202</v>
      </c>
      <c r="G28" s="1">
        <v>100768419</v>
      </c>
      <c r="H28" s="1" t="s">
        <v>20</v>
      </c>
      <c r="I28" t="s">
        <v>414</v>
      </c>
      <c r="J28" s="1">
        <f t="shared" si="1"/>
        <v>2217</v>
      </c>
      <c r="K28" s="1">
        <f>F28-C18</f>
        <v>40326</v>
      </c>
      <c r="L28" t="s">
        <v>415</v>
      </c>
      <c r="M28" t="s">
        <v>416</v>
      </c>
      <c r="N28" t="s">
        <v>348</v>
      </c>
      <c r="O28" t="s">
        <v>349</v>
      </c>
      <c r="P28" t="s">
        <v>417</v>
      </c>
      <c r="Q28" t="s">
        <v>418</v>
      </c>
    </row>
    <row r="29" spans="1:17">
      <c r="A29" s="1" t="s">
        <v>17</v>
      </c>
      <c r="B29" s="27">
        <v>6</v>
      </c>
      <c r="C29" s="27">
        <v>10128959</v>
      </c>
      <c r="D29" s="30">
        <v>9.8669419999999994E-7</v>
      </c>
      <c r="E29" s="27" t="s">
        <v>151</v>
      </c>
      <c r="F29" s="1">
        <v>10097146</v>
      </c>
      <c r="G29" s="1">
        <v>10097625</v>
      </c>
      <c r="H29" s="1" t="s">
        <v>29</v>
      </c>
      <c r="I29" t="s">
        <v>419</v>
      </c>
      <c r="J29" s="1">
        <f t="shared" ref="J29:J44" si="2">G29-F29</f>
        <v>479</v>
      </c>
      <c r="K29" s="1">
        <f>C29-G29</f>
        <v>31334</v>
      </c>
      <c r="L29" t="s">
        <v>22</v>
      </c>
      <c r="M29" t="s">
        <v>22</v>
      </c>
      <c r="N29" t="s">
        <v>22</v>
      </c>
      <c r="O29" t="s">
        <v>22</v>
      </c>
      <c r="P29" t="s">
        <v>420</v>
      </c>
      <c r="Q29" t="s">
        <v>421</v>
      </c>
    </row>
    <row r="30" spans="1:17">
      <c r="A30" s="1" t="s">
        <v>17</v>
      </c>
      <c r="B30" s="27"/>
      <c r="C30" s="27"/>
      <c r="D30" s="30"/>
      <c r="E30" s="27"/>
      <c r="F30" s="1">
        <v>10106848</v>
      </c>
      <c r="G30" s="1">
        <v>10109951</v>
      </c>
      <c r="H30" s="1" t="s">
        <v>20</v>
      </c>
      <c r="I30" t="s">
        <v>422</v>
      </c>
      <c r="J30" s="1">
        <f t="shared" si="2"/>
        <v>3103</v>
      </c>
      <c r="K30" s="1">
        <f>C29-G30</f>
        <v>19008</v>
      </c>
      <c r="L30" t="s">
        <v>423</v>
      </c>
      <c r="M30" t="s">
        <v>22</v>
      </c>
      <c r="N30" t="s">
        <v>39</v>
      </c>
      <c r="O30" t="s">
        <v>40</v>
      </c>
      <c r="P30" t="s">
        <v>424</v>
      </c>
      <c r="Q30" t="s">
        <v>425</v>
      </c>
    </row>
    <row r="31" spans="1:17">
      <c r="A31" s="1" t="s">
        <v>17</v>
      </c>
      <c r="B31" s="27"/>
      <c r="C31" s="27"/>
      <c r="D31" s="30"/>
      <c r="E31" s="27"/>
      <c r="F31" s="1">
        <v>10110468</v>
      </c>
      <c r="G31" s="1">
        <v>10135074</v>
      </c>
      <c r="H31" s="1" t="s">
        <v>20</v>
      </c>
      <c r="I31" t="s">
        <v>426</v>
      </c>
      <c r="J31" s="1">
        <f t="shared" si="2"/>
        <v>24606</v>
      </c>
      <c r="K31" s="1">
        <v>0</v>
      </c>
      <c r="L31" t="s">
        <v>427</v>
      </c>
      <c r="M31" t="s">
        <v>22</v>
      </c>
      <c r="N31" t="s">
        <v>39</v>
      </c>
      <c r="O31" t="s">
        <v>40</v>
      </c>
      <c r="P31" t="s">
        <v>424</v>
      </c>
      <c r="Q31" t="s">
        <v>425</v>
      </c>
    </row>
    <row r="32" spans="1:17">
      <c r="A32" s="1" t="s">
        <v>17</v>
      </c>
      <c r="B32" s="27"/>
      <c r="C32" s="1">
        <v>13000079</v>
      </c>
      <c r="D32" s="3">
        <v>1.8665269999999999E-7</v>
      </c>
      <c r="E32" s="1" t="s">
        <v>151</v>
      </c>
      <c r="F32" s="1">
        <v>13012075</v>
      </c>
      <c r="G32" s="1">
        <v>13013680</v>
      </c>
      <c r="H32" s="1" t="s">
        <v>20</v>
      </c>
      <c r="I32" t="s">
        <v>428</v>
      </c>
      <c r="J32" s="1">
        <f t="shared" si="2"/>
        <v>1605</v>
      </c>
      <c r="K32" s="1">
        <f>F32-C32</f>
        <v>11996</v>
      </c>
    </row>
    <row r="33" spans="1:17">
      <c r="A33" s="1" t="s">
        <v>17</v>
      </c>
      <c r="B33" s="27"/>
      <c r="C33" s="1">
        <v>57024974</v>
      </c>
      <c r="D33" s="3">
        <v>7.944151E-7</v>
      </c>
      <c r="E33" s="1" t="s">
        <v>191</v>
      </c>
      <c r="J33" s="1"/>
    </row>
    <row r="34" spans="1:17">
      <c r="A34" s="1" t="s">
        <v>17</v>
      </c>
      <c r="B34" s="27"/>
      <c r="C34" s="1">
        <v>57024998</v>
      </c>
      <c r="D34" s="3">
        <v>5.5021319999999996E-7</v>
      </c>
      <c r="E34" s="1" t="s">
        <v>191</v>
      </c>
      <c r="J34" s="1"/>
    </row>
    <row r="35" spans="1:17">
      <c r="A35" s="1" t="s">
        <v>17</v>
      </c>
      <c r="B35" s="27"/>
      <c r="C35" s="1">
        <v>57025010</v>
      </c>
      <c r="D35" s="3">
        <v>2.4338829999999999E-7</v>
      </c>
      <c r="E35" s="1" t="s">
        <v>28</v>
      </c>
      <c r="J35" s="1"/>
    </row>
    <row r="36" spans="1:17">
      <c r="A36" s="1" t="s">
        <v>17</v>
      </c>
      <c r="B36" s="27"/>
      <c r="C36" s="27">
        <v>83390578</v>
      </c>
      <c r="D36" s="30">
        <v>7.6054650000000003E-8</v>
      </c>
      <c r="E36" s="27" t="s">
        <v>82</v>
      </c>
      <c r="F36" s="1">
        <v>83326041</v>
      </c>
      <c r="G36" s="1">
        <v>83345027</v>
      </c>
      <c r="H36" s="1" t="s">
        <v>20</v>
      </c>
      <c r="I36" t="s">
        <v>83</v>
      </c>
      <c r="J36" s="1">
        <f t="shared" si="2"/>
        <v>18986</v>
      </c>
      <c r="K36" s="1">
        <f>C36-G36</f>
        <v>45551</v>
      </c>
      <c r="L36" t="s">
        <v>84</v>
      </c>
      <c r="M36" t="s">
        <v>22</v>
      </c>
      <c r="N36" t="s">
        <v>85</v>
      </c>
      <c r="O36" t="s">
        <v>86</v>
      </c>
      <c r="P36" t="s">
        <v>87</v>
      </c>
      <c r="Q36" t="s">
        <v>88</v>
      </c>
    </row>
    <row r="37" spans="1:17">
      <c r="A37" s="1" t="s">
        <v>17</v>
      </c>
      <c r="B37" s="27"/>
      <c r="C37" s="27"/>
      <c r="D37" s="30"/>
      <c r="E37" s="27"/>
      <c r="F37" s="1">
        <v>83354996</v>
      </c>
      <c r="G37" s="1">
        <v>83355799</v>
      </c>
      <c r="H37" s="1" t="s">
        <v>29</v>
      </c>
      <c r="I37" t="s">
        <v>89</v>
      </c>
      <c r="J37" s="1">
        <f t="shared" si="2"/>
        <v>803</v>
      </c>
      <c r="K37" s="1">
        <f>C36-G37</f>
        <v>34779</v>
      </c>
      <c r="L37" t="s">
        <v>90</v>
      </c>
      <c r="M37" t="s">
        <v>22</v>
      </c>
      <c r="N37" t="s">
        <v>22</v>
      </c>
      <c r="O37" t="s">
        <v>22</v>
      </c>
      <c r="P37" t="s">
        <v>91</v>
      </c>
      <c r="Q37" t="s">
        <v>92</v>
      </c>
    </row>
    <row r="38" spans="1:17">
      <c r="A38" s="1" t="s">
        <v>17</v>
      </c>
      <c r="B38" s="27"/>
      <c r="C38" s="27"/>
      <c r="D38" s="30"/>
      <c r="E38" s="27"/>
      <c r="F38" s="1">
        <v>83365720</v>
      </c>
      <c r="G38" s="1">
        <v>83366523</v>
      </c>
      <c r="H38" s="1" t="s">
        <v>29</v>
      </c>
      <c r="I38" t="s">
        <v>93</v>
      </c>
      <c r="J38" s="1">
        <f t="shared" si="2"/>
        <v>803</v>
      </c>
      <c r="K38" s="1">
        <f>C36-G38</f>
        <v>24055</v>
      </c>
      <c r="L38" t="s">
        <v>94</v>
      </c>
      <c r="M38" t="s">
        <v>22</v>
      </c>
      <c r="N38" t="s">
        <v>22</v>
      </c>
      <c r="O38" t="s">
        <v>22</v>
      </c>
      <c r="P38" t="s">
        <v>91</v>
      </c>
      <c r="Q38" t="s">
        <v>92</v>
      </c>
    </row>
    <row r="39" spans="1:17">
      <c r="A39" s="1" t="s">
        <v>17</v>
      </c>
      <c r="B39" s="27"/>
      <c r="C39" s="27"/>
      <c r="D39" s="30"/>
      <c r="E39" s="27"/>
      <c r="F39" s="1">
        <v>83371266</v>
      </c>
      <c r="G39" s="1">
        <v>83376703</v>
      </c>
      <c r="H39" s="1" t="s">
        <v>29</v>
      </c>
      <c r="I39" t="s">
        <v>95</v>
      </c>
      <c r="J39" s="1">
        <f t="shared" si="2"/>
        <v>5437</v>
      </c>
      <c r="K39" s="1">
        <f>C36-G39</f>
        <v>13875</v>
      </c>
      <c r="L39" t="s">
        <v>22</v>
      </c>
      <c r="M39" t="s">
        <v>22</v>
      </c>
      <c r="N39" t="s">
        <v>22</v>
      </c>
      <c r="O39" t="s">
        <v>22</v>
      </c>
      <c r="P39" t="s">
        <v>96</v>
      </c>
      <c r="Q39" t="s">
        <v>97</v>
      </c>
    </row>
    <row r="40" spans="1:17">
      <c r="A40" s="1" t="s">
        <v>17</v>
      </c>
      <c r="B40" s="27"/>
      <c r="C40" s="27"/>
      <c r="D40" s="30"/>
      <c r="E40" s="27"/>
      <c r="F40" s="1">
        <v>83393453</v>
      </c>
      <c r="G40" s="1">
        <v>83394421</v>
      </c>
      <c r="H40" s="1" t="s">
        <v>20</v>
      </c>
      <c r="I40" t="s">
        <v>98</v>
      </c>
      <c r="J40" s="1">
        <f t="shared" si="2"/>
        <v>968</v>
      </c>
      <c r="K40" s="1">
        <f>F40-C36</f>
        <v>2875</v>
      </c>
      <c r="L40" t="s">
        <v>99</v>
      </c>
      <c r="M40" t="s">
        <v>22</v>
      </c>
      <c r="N40" t="s">
        <v>85</v>
      </c>
      <c r="O40" t="s">
        <v>86</v>
      </c>
      <c r="P40" t="s">
        <v>100</v>
      </c>
      <c r="Q40" t="s">
        <v>101</v>
      </c>
    </row>
    <row r="41" spans="1:17">
      <c r="A41" s="1" t="s">
        <v>17</v>
      </c>
      <c r="B41" s="27"/>
      <c r="C41" s="27"/>
      <c r="D41" s="30"/>
      <c r="E41" s="27"/>
      <c r="F41" s="1">
        <v>83402774</v>
      </c>
      <c r="G41" s="1">
        <v>83413238</v>
      </c>
      <c r="H41" s="1" t="s">
        <v>29</v>
      </c>
      <c r="I41" t="s">
        <v>102</v>
      </c>
      <c r="J41" s="1">
        <f t="shared" si="2"/>
        <v>10464</v>
      </c>
      <c r="K41" s="1">
        <f>F41-C36</f>
        <v>12196</v>
      </c>
      <c r="L41" t="s">
        <v>22</v>
      </c>
      <c r="M41" t="s">
        <v>22</v>
      </c>
      <c r="N41" t="s">
        <v>22</v>
      </c>
      <c r="O41" t="s">
        <v>22</v>
      </c>
      <c r="P41" t="s">
        <v>96</v>
      </c>
      <c r="Q41" t="s">
        <v>97</v>
      </c>
    </row>
    <row r="42" spans="1:17">
      <c r="A42" s="1" t="s">
        <v>17</v>
      </c>
      <c r="B42" s="27"/>
      <c r="C42" s="27"/>
      <c r="D42" s="30"/>
      <c r="E42" s="27"/>
      <c r="F42" s="1">
        <v>83430366</v>
      </c>
      <c r="G42" s="1">
        <v>83430737</v>
      </c>
      <c r="H42" s="1" t="s">
        <v>20</v>
      </c>
      <c r="I42" t="s">
        <v>103</v>
      </c>
      <c r="J42" s="1">
        <f t="shared" si="2"/>
        <v>371</v>
      </c>
      <c r="K42" s="1">
        <f>F42-C36</f>
        <v>39788</v>
      </c>
      <c r="L42" t="s">
        <v>22</v>
      </c>
      <c r="M42" t="s">
        <v>22</v>
      </c>
      <c r="N42" t="s">
        <v>23</v>
      </c>
      <c r="O42" t="s">
        <v>24</v>
      </c>
      <c r="P42" t="s">
        <v>104</v>
      </c>
      <c r="Q42" t="s">
        <v>105</v>
      </c>
    </row>
    <row r="43" spans="1:17">
      <c r="A43" s="1" t="s">
        <v>17</v>
      </c>
      <c r="B43" s="27"/>
      <c r="C43" s="27"/>
      <c r="D43" s="30"/>
      <c r="E43" s="27"/>
      <c r="F43" s="1">
        <v>83433222</v>
      </c>
      <c r="G43" s="1">
        <v>83435322</v>
      </c>
      <c r="H43" s="1" t="s">
        <v>20</v>
      </c>
      <c r="I43" t="s">
        <v>106</v>
      </c>
      <c r="J43" s="1">
        <f t="shared" si="2"/>
        <v>2100</v>
      </c>
      <c r="K43" s="1">
        <f>F43-C36</f>
        <v>42644</v>
      </c>
      <c r="L43" t="s">
        <v>22</v>
      </c>
      <c r="M43" t="s">
        <v>22</v>
      </c>
      <c r="N43" t="s">
        <v>22</v>
      </c>
      <c r="O43" t="s">
        <v>22</v>
      </c>
      <c r="P43" t="s">
        <v>107</v>
      </c>
      <c r="Q43" t="s">
        <v>53</v>
      </c>
    </row>
    <row r="44" spans="1:17">
      <c r="A44" s="1" t="s">
        <v>17</v>
      </c>
      <c r="B44" s="27"/>
      <c r="C44" s="27"/>
      <c r="D44" s="30"/>
      <c r="E44" s="27"/>
      <c r="F44" s="1">
        <v>83436051</v>
      </c>
      <c r="G44" s="1">
        <v>83439128</v>
      </c>
      <c r="H44" s="1" t="s">
        <v>29</v>
      </c>
      <c r="I44" t="s">
        <v>108</v>
      </c>
      <c r="J44" s="1">
        <f t="shared" si="2"/>
        <v>3077</v>
      </c>
      <c r="K44" s="1">
        <f>F44-C36</f>
        <v>45473</v>
      </c>
      <c r="L44" t="s">
        <v>22</v>
      </c>
      <c r="M44" t="s">
        <v>22</v>
      </c>
      <c r="N44" t="s">
        <v>22</v>
      </c>
      <c r="O44" t="s">
        <v>22</v>
      </c>
      <c r="P44" t="s">
        <v>109</v>
      </c>
      <c r="Q44" t="s">
        <v>110</v>
      </c>
    </row>
    <row r="45" spans="1:17">
      <c r="A45" s="1" t="s">
        <v>17</v>
      </c>
      <c r="B45" s="1">
        <v>7</v>
      </c>
      <c r="C45" s="1">
        <v>41977838</v>
      </c>
      <c r="D45" s="3">
        <v>2.332033E-7</v>
      </c>
      <c r="E45" s="1" t="s">
        <v>126</v>
      </c>
      <c r="J45" s="1"/>
    </row>
    <row r="46" spans="1:17">
      <c r="A46" s="1" t="s">
        <v>17</v>
      </c>
      <c r="B46" s="27">
        <v>8</v>
      </c>
      <c r="C46" s="27">
        <v>11659126</v>
      </c>
      <c r="D46" s="30">
        <v>1.2015079999999999E-7</v>
      </c>
      <c r="E46" s="27" t="s">
        <v>28</v>
      </c>
      <c r="F46" s="1">
        <v>11609615</v>
      </c>
      <c r="G46" s="1">
        <v>11610435</v>
      </c>
      <c r="H46" s="1" t="s">
        <v>29</v>
      </c>
      <c r="I46" t="s">
        <v>111</v>
      </c>
      <c r="J46" s="1">
        <f>G46-F46</f>
        <v>820</v>
      </c>
      <c r="K46" s="1">
        <f>C46-G46</f>
        <v>48691</v>
      </c>
      <c r="L46" t="s">
        <v>112</v>
      </c>
      <c r="M46" t="s">
        <v>22</v>
      </c>
      <c r="N46" t="s">
        <v>23</v>
      </c>
      <c r="O46" t="s">
        <v>24</v>
      </c>
      <c r="P46" t="s">
        <v>113</v>
      </c>
      <c r="Q46" t="s">
        <v>114</v>
      </c>
    </row>
    <row r="47" spans="1:17">
      <c r="A47" s="1" t="s">
        <v>17</v>
      </c>
      <c r="B47" s="27"/>
      <c r="C47" s="27"/>
      <c r="D47" s="30"/>
      <c r="E47" s="27"/>
      <c r="F47" s="1">
        <v>11610598</v>
      </c>
      <c r="G47" s="1">
        <v>11612051</v>
      </c>
      <c r="H47" s="1" t="s">
        <v>29</v>
      </c>
      <c r="I47" t="s">
        <v>115</v>
      </c>
      <c r="J47" s="1">
        <f>G47-F47</f>
        <v>1453</v>
      </c>
      <c r="K47" s="1">
        <f>C46-G47</f>
        <v>47075</v>
      </c>
      <c r="L47" t="s">
        <v>22</v>
      </c>
      <c r="M47" t="s">
        <v>22</v>
      </c>
      <c r="N47" t="s">
        <v>23</v>
      </c>
      <c r="O47" t="s">
        <v>24</v>
      </c>
      <c r="P47" t="s">
        <v>116</v>
      </c>
      <c r="Q47" t="s">
        <v>117</v>
      </c>
    </row>
    <row r="48" spans="1:17">
      <c r="A48" s="1" t="s">
        <v>17</v>
      </c>
      <c r="B48" s="27"/>
      <c r="C48" s="27"/>
      <c r="D48" s="30"/>
      <c r="E48" s="27"/>
      <c r="F48" s="1">
        <v>11663041</v>
      </c>
      <c r="G48" s="1">
        <v>11666671</v>
      </c>
      <c r="H48" s="1" t="s">
        <v>29</v>
      </c>
      <c r="I48" t="s">
        <v>118</v>
      </c>
      <c r="J48" s="1">
        <f>G48-F48</f>
        <v>3630</v>
      </c>
      <c r="K48" s="1">
        <f>F48-C46</f>
        <v>3915</v>
      </c>
      <c r="L48" t="s">
        <v>119</v>
      </c>
      <c r="M48" t="s">
        <v>22</v>
      </c>
      <c r="N48" t="s">
        <v>23</v>
      </c>
      <c r="O48" t="s">
        <v>24</v>
      </c>
      <c r="P48" t="s">
        <v>120</v>
      </c>
      <c r="Q48" t="s">
        <v>121</v>
      </c>
    </row>
    <row r="49" spans="1:17">
      <c r="A49" s="1" t="s">
        <v>17</v>
      </c>
      <c r="B49" s="27"/>
      <c r="C49" s="27"/>
      <c r="D49" s="30"/>
      <c r="E49" s="27"/>
      <c r="F49" s="1">
        <v>11667200</v>
      </c>
      <c r="G49" s="1">
        <v>11667709</v>
      </c>
      <c r="H49" s="1" t="s">
        <v>29</v>
      </c>
      <c r="I49" t="s">
        <v>122</v>
      </c>
      <c r="J49" s="1">
        <f>G49-F49</f>
        <v>509</v>
      </c>
      <c r="K49" s="1">
        <f>F49-C46</f>
        <v>8074</v>
      </c>
      <c r="L49" t="s">
        <v>22</v>
      </c>
      <c r="M49" t="s">
        <v>22</v>
      </c>
      <c r="N49" t="s">
        <v>23</v>
      </c>
      <c r="O49" t="s">
        <v>24</v>
      </c>
      <c r="P49" t="s">
        <v>123</v>
      </c>
      <c r="Q49" t="s">
        <v>124</v>
      </c>
    </row>
    <row r="50" spans="1:17">
      <c r="A50" s="1" t="s">
        <v>17</v>
      </c>
      <c r="B50" s="27"/>
      <c r="C50" s="1">
        <v>40362988</v>
      </c>
      <c r="D50" s="3">
        <v>1.960705E-7</v>
      </c>
      <c r="E50" s="1" t="s">
        <v>125</v>
      </c>
      <c r="J50" s="1"/>
    </row>
    <row r="51" spans="1:17">
      <c r="A51" s="1" t="s">
        <v>17</v>
      </c>
      <c r="B51" s="1">
        <v>9</v>
      </c>
      <c r="C51" s="1">
        <v>2027822</v>
      </c>
      <c r="D51" s="3">
        <v>4.6622120000000001E-7</v>
      </c>
      <c r="E51" s="1" t="s">
        <v>126</v>
      </c>
      <c r="J51" s="1"/>
    </row>
    <row r="52" spans="1:17">
      <c r="A52" s="1" t="s">
        <v>17</v>
      </c>
      <c r="B52" s="27">
        <v>10</v>
      </c>
      <c r="C52" s="27">
        <v>41482342</v>
      </c>
      <c r="D52" s="30">
        <v>3.7117800000000002E-7</v>
      </c>
      <c r="E52" s="27" t="s">
        <v>28</v>
      </c>
      <c r="F52" s="1">
        <v>41430617</v>
      </c>
      <c r="G52" s="1">
        <v>41434527</v>
      </c>
      <c r="H52" s="1" t="s">
        <v>29</v>
      </c>
      <c r="I52" t="s">
        <v>127</v>
      </c>
      <c r="J52" s="1">
        <f>G52-F52</f>
        <v>3910</v>
      </c>
      <c r="K52" s="1">
        <f>C52-G52</f>
        <v>47815</v>
      </c>
      <c r="L52" t="s">
        <v>128</v>
      </c>
      <c r="M52" t="s">
        <v>22</v>
      </c>
      <c r="N52" t="s">
        <v>129</v>
      </c>
      <c r="O52" t="s">
        <v>130</v>
      </c>
      <c r="P52" t="s">
        <v>131</v>
      </c>
      <c r="Q52" t="s">
        <v>132</v>
      </c>
    </row>
    <row r="53" spans="1:17">
      <c r="A53" s="1" t="s">
        <v>17</v>
      </c>
      <c r="B53" s="27"/>
      <c r="C53" s="27"/>
      <c r="D53" s="30"/>
      <c r="E53" s="27"/>
      <c r="F53" s="1">
        <v>41489131</v>
      </c>
      <c r="G53" s="1">
        <v>41489813</v>
      </c>
      <c r="H53" s="1" t="s">
        <v>29</v>
      </c>
      <c r="I53" t="s">
        <v>133</v>
      </c>
      <c r="J53" s="1">
        <f>G53-F53</f>
        <v>682</v>
      </c>
      <c r="K53" s="1">
        <f>F53-C52</f>
        <v>6789</v>
      </c>
      <c r="L53" t="s">
        <v>22</v>
      </c>
      <c r="M53" t="s">
        <v>22</v>
      </c>
      <c r="N53" t="s">
        <v>22</v>
      </c>
      <c r="O53" t="s">
        <v>22</v>
      </c>
      <c r="P53" t="s">
        <v>134</v>
      </c>
      <c r="Q53" t="s">
        <v>117</v>
      </c>
    </row>
    <row r="54" spans="1:17">
      <c r="A54" s="1" t="s">
        <v>17</v>
      </c>
      <c r="B54" s="27"/>
      <c r="C54" s="27"/>
      <c r="D54" s="30"/>
      <c r="E54" s="27"/>
      <c r="F54" s="1">
        <v>41514372</v>
      </c>
      <c r="G54" s="1">
        <v>41515168</v>
      </c>
      <c r="H54" s="1" t="s">
        <v>29</v>
      </c>
      <c r="I54" t="s">
        <v>135</v>
      </c>
      <c r="J54" s="1">
        <f>G54-F54</f>
        <v>796</v>
      </c>
      <c r="K54" s="1">
        <f>F54-C52</f>
        <v>32030</v>
      </c>
      <c r="L54" t="s">
        <v>136</v>
      </c>
      <c r="M54" t="s">
        <v>22</v>
      </c>
      <c r="N54" t="s">
        <v>22</v>
      </c>
      <c r="O54" t="s">
        <v>22</v>
      </c>
      <c r="P54" t="s">
        <v>137</v>
      </c>
      <c r="Q54" t="s">
        <v>138</v>
      </c>
    </row>
    <row r="55" spans="1:17">
      <c r="A55" s="1" t="s">
        <v>17</v>
      </c>
      <c r="B55" s="27">
        <v>12</v>
      </c>
      <c r="C55" s="27">
        <v>25087087</v>
      </c>
      <c r="D55" s="30">
        <v>8.3440489999999999E-7</v>
      </c>
      <c r="E55" s="27" t="s">
        <v>19</v>
      </c>
      <c r="F55" s="1">
        <v>25071113</v>
      </c>
      <c r="G55" s="1">
        <v>25073858</v>
      </c>
      <c r="H55" s="1" t="s">
        <v>20</v>
      </c>
      <c r="I55" t="s">
        <v>429</v>
      </c>
      <c r="J55" s="1">
        <f t="shared" ref="J55:J84" si="3">G55-F55</f>
        <v>2745</v>
      </c>
      <c r="K55" s="1">
        <f>C55-G55</f>
        <v>13229</v>
      </c>
      <c r="L55" t="s">
        <v>430</v>
      </c>
      <c r="M55" t="s">
        <v>22</v>
      </c>
      <c r="N55" t="s">
        <v>22</v>
      </c>
      <c r="O55" t="s">
        <v>22</v>
      </c>
      <c r="P55" t="s">
        <v>431</v>
      </c>
      <c r="Q55" t="s">
        <v>432</v>
      </c>
    </row>
    <row r="56" spans="1:17">
      <c r="A56" s="1" t="s">
        <v>17</v>
      </c>
      <c r="B56" s="27"/>
      <c r="C56" s="27"/>
      <c r="D56" s="30"/>
      <c r="E56" s="27"/>
      <c r="F56" s="1">
        <v>25088343</v>
      </c>
      <c r="G56" s="1">
        <v>25092913</v>
      </c>
      <c r="H56" s="1" t="s">
        <v>20</v>
      </c>
      <c r="I56" t="s">
        <v>433</v>
      </c>
      <c r="J56" s="1">
        <f t="shared" si="3"/>
        <v>4570</v>
      </c>
      <c r="K56" s="1">
        <f>F56-C55</f>
        <v>1256</v>
      </c>
      <c r="L56" t="s">
        <v>434</v>
      </c>
      <c r="M56" t="s">
        <v>22</v>
      </c>
      <c r="N56" t="s">
        <v>22</v>
      </c>
      <c r="O56" t="s">
        <v>22</v>
      </c>
      <c r="P56" t="s">
        <v>435</v>
      </c>
      <c r="Q56" t="s">
        <v>436</v>
      </c>
    </row>
    <row r="57" spans="1:17">
      <c r="A57" s="1" t="s">
        <v>17</v>
      </c>
      <c r="B57" s="27">
        <v>15</v>
      </c>
      <c r="C57" s="32" t="s">
        <v>437</v>
      </c>
      <c r="D57" s="29" t="s">
        <v>438</v>
      </c>
      <c r="E57" s="32" t="s">
        <v>439</v>
      </c>
      <c r="F57" s="1">
        <v>8007729</v>
      </c>
      <c r="G57" s="1">
        <v>8017278</v>
      </c>
      <c r="H57" s="1" t="s">
        <v>29</v>
      </c>
      <c r="I57" t="s">
        <v>440</v>
      </c>
      <c r="J57" s="1">
        <f t="shared" si="3"/>
        <v>9549</v>
      </c>
      <c r="K57" s="1">
        <v>23848</v>
      </c>
      <c r="L57" t="s">
        <v>441</v>
      </c>
      <c r="M57" t="s">
        <v>442</v>
      </c>
      <c r="N57" t="s">
        <v>22</v>
      </c>
      <c r="O57" t="s">
        <v>22</v>
      </c>
      <c r="P57" t="s">
        <v>443</v>
      </c>
      <c r="Q57" t="s">
        <v>444</v>
      </c>
    </row>
    <row r="58" spans="1:17">
      <c r="A58" s="1"/>
      <c r="B58" s="27"/>
      <c r="C58" s="32"/>
      <c r="D58" s="29"/>
      <c r="E58" s="27"/>
      <c r="F58" s="1">
        <v>8031772</v>
      </c>
      <c r="G58" s="1">
        <v>8059616</v>
      </c>
      <c r="H58" s="1" t="s">
        <v>29</v>
      </c>
      <c r="I58" t="s">
        <v>445</v>
      </c>
      <c r="J58" s="1">
        <f t="shared" si="3"/>
        <v>27844</v>
      </c>
      <c r="K58" s="1">
        <v>0</v>
      </c>
      <c r="L58" t="s">
        <v>446</v>
      </c>
      <c r="M58" t="s">
        <v>22</v>
      </c>
      <c r="N58" t="s">
        <v>22</v>
      </c>
      <c r="O58" t="s">
        <v>22</v>
      </c>
      <c r="P58" t="s">
        <v>447</v>
      </c>
      <c r="Q58" t="s">
        <v>448</v>
      </c>
    </row>
    <row r="59" spans="1:17">
      <c r="A59" s="1" t="s">
        <v>17</v>
      </c>
      <c r="B59" s="27"/>
      <c r="C59" s="27"/>
      <c r="D59" s="30"/>
      <c r="E59" s="27"/>
      <c r="F59" s="1">
        <v>8078716</v>
      </c>
      <c r="G59" s="1">
        <v>8079108</v>
      </c>
      <c r="H59" s="1" t="s">
        <v>20</v>
      </c>
      <c r="I59" t="s">
        <v>449</v>
      </c>
      <c r="J59" s="1">
        <f t="shared" si="3"/>
        <v>392</v>
      </c>
      <c r="K59" s="1">
        <v>37573</v>
      </c>
    </row>
    <row r="60" spans="1:17">
      <c r="A60" s="1"/>
      <c r="B60" s="27"/>
      <c r="C60" s="27">
        <v>19965920</v>
      </c>
      <c r="D60" s="30">
        <v>4.277791E-7</v>
      </c>
      <c r="E60" s="27" t="s">
        <v>82</v>
      </c>
      <c r="F60" s="1">
        <v>19912809</v>
      </c>
      <c r="G60" s="1">
        <v>19917446</v>
      </c>
      <c r="H60" s="1" t="s">
        <v>20</v>
      </c>
      <c r="I60" t="s">
        <v>139</v>
      </c>
      <c r="J60" s="1">
        <f t="shared" si="3"/>
        <v>4637</v>
      </c>
      <c r="K60" s="1">
        <f>C60-G60</f>
        <v>48474</v>
      </c>
      <c r="L60" t="s">
        <v>140</v>
      </c>
      <c r="M60" t="s">
        <v>22</v>
      </c>
      <c r="N60" t="s">
        <v>22</v>
      </c>
      <c r="O60" t="s">
        <v>22</v>
      </c>
      <c r="P60" t="s">
        <v>141</v>
      </c>
      <c r="Q60" t="s">
        <v>142</v>
      </c>
    </row>
    <row r="61" spans="1:17">
      <c r="A61" s="1"/>
      <c r="B61" s="27"/>
      <c r="C61" s="27"/>
      <c r="D61" s="30"/>
      <c r="E61" s="27"/>
      <c r="F61" s="1">
        <v>19918129</v>
      </c>
      <c r="G61" s="1">
        <v>19921676</v>
      </c>
      <c r="H61" s="1" t="s">
        <v>29</v>
      </c>
      <c r="I61" t="s">
        <v>143</v>
      </c>
      <c r="J61" s="1">
        <f t="shared" si="3"/>
        <v>3547</v>
      </c>
      <c r="K61" s="1">
        <f>C60-G61</f>
        <v>44244</v>
      </c>
      <c r="L61" t="s">
        <v>144</v>
      </c>
      <c r="M61" t="s">
        <v>22</v>
      </c>
      <c r="N61" t="s">
        <v>22</v>
      </c>
      <c r="O61" t="s">
        <v>22</v>
      </c>
      <c r="P61" t="s">
        <v>145</v>
      </c>
      <c r="Q61" t="s">
        <v>146</v>
      </c>
    </row>
    <row r="62" spans="1:17">
      <c r="A62" s="1"/>
      <c r="B62" s="27"/>
      <c r="C62" s="27"/>
      <c r="D62" s="30"/>
      <c r="E62" s="27"/>
      <c r="F62" s="1">
        <v>19959674</v>
      </c>
      <c r="G62" s="1">
        <v>19963233</v>
      </c>
      <c r="H62" s="1" t="s">
        <v>20</v>
      </c>
      <c r="I62" t="s">
        <v>147</v>
      </c>
      <c r="J62" s="1">
        <f t="shared" si="3"/>
        <v>3559</v>
      </c>
      <c r="K62" s="1">
        <f>C60-G62</f>
        <v>2687</v>
      </c>
      <c r="L62" t="s">
        <v>144</v>
      </c>
      <c r="M62" t="s">
        <v>22</v>
      </c>
      <c r="N62" t="s">
        <v>22</v>
      </c>
      <c r="O62" t="s">
        <v>22</v>
      </c>
      <c r="P62" t="s">
        <v>145</v>
      </c>
      <c r="Q62" t="s">
        <v>146</v>
      </c>
    </row>
    <row r="63" spans="1:17">
      <c r="A63" s="1" t="s">
        <v>17</v>
      </c>
      <c r="B63" s="27"/>
      <c r="C63" s="27"/>
      <c r="D63" s="30"/>
      <c r="E63" s="27"/>
      <c r="F63" s="1">
        <v>19987130</v>
      </c>
      <c r="G63" s="1">
        <v>19987767</v>
      </c>
      <c r="H63" s="1" t="s">
        <v>29</v>
      </c>
      <c r="I63" t="s">
        <v>148</v>
      </c>
      <c r="J63" s="1">
        <f t="shared" si="3"/>
        <v>637</v>
      </c>
      <c r="K63" s="1">
        <f>F63-C60</f>
        <v>21210</v>
      </c>
      <c r="L63" t="s">
        <v>22</v>
      </c>
      <c r="M63" t="s">
        <v>22</v>
      </c>
      <c r="N63" t="s">
        <v>23</v>
      </c>
      <c r="O63" t="s">
        <v>24</v>
      </c>
      <c r="P63" t="s">
        <v>149</v>
      </c>
      <c r="Q63" t="s">
        <v>150</v>
      </c>
    </row>
    <row r="64" spans="1:17">
      <c r="A64" s="1" t="s">
        <v>17</v>
      </c>
      <c r="B64" s="27"/>
      <c r="C64" s="1">
        <v>23886430</v>
      </c>
      <c r="D64" s="3">
        <v>1.5031940000000001E-7</v>
      </c>
      <c r="E64" s="1" t="s">
        <v>151</v>
      </c>
      <c r="F64" s="1">
        <v>23927654</v>
      </c>
      <c r="G64" s="1">
        <v>23939214</v>
      </c>
      <c r="H64" s="1" t="s">
        <v>29</v>
      </c>
      <c r="I64" t="s">
        <v>152</v>
      </c>
      <c r="J64" s="1">
        <f t="shared" si="3"/>
        <v>11560</v>
      </c>
      <c r="K64" s="1">
        <f>F64-C64</f>
        <v>41224</v>
      </c>
      <c r="L64" t="s">
        <v>153</v>
      </c>
      <c r="M64" t="s">
        <v>22</v>
      </c>
      <c r="N64" t="s">
        <v>39</v>
      </c>
      <c r="O64" t="s">
        <v>40</v>
      </c>
      <c r="P64" t="s">
        <v>154</v>
      </c>
      <c r="Q64" t="s">
        <v>155</v>
      </c>
    </row>
    <row r="65" spans="1:17">
      <c r="A65" s="1" t="s">
        <v>17</v>
      </c>
      <c r="B65" s="27"/>
      <c r="C65" s="1">
        <v>43323008</v>
      </c>
      <c r="D65" s="3">
        <v>1.4032349999999999E-7</v>
      </c>
      <c r="E65" s="1" t="s">
        <v>28</v>
      </c>
      <c r="J65" s="1"/>
    </row>
    <row r="66" spans="1:17">
      <c r="A66" s="1" t="s">
        <v>17</v>
      </c>
      <c r="B66" s="27"/>
      <c r="C66" s="1">
        <v>44519302</v>
      </c>
      <c r="D66" s="3">
        <v>7.4042540000000004E-9</v>
      </c>
      <c r="E66" s="1" t="s">
        <v>126</v>
      </c>
      <c r="F66" s="1">
        <v>44569163</v>
      </c>
      <c r="G66" s="1">
        <v>44577929</v>
      </c>
      <c r="H66" s="1" t="s">
        <v>20</v>
      </c>
      <c r="I66" t="s">
        <v>157</v>
      </c>
      <c r="J66" s="1">
        <f t="shared" si="3"/>
        <v>8766</v>
      </c>
      <c r="K66" s="1">
        <f>F66-C66</f>
        <v>49861</v>
      </c>
      <c r="L66" t="s">
        <v>22</v>
      </c>
      <c r="M66" t="s">
        <v>22</v>
      </c>
      <c r="N66" t="s">
        <v>158</v>
      </c>
      <c r="O66" t="s">
        <v>22</v>
      </c>
      <c r="P66" t="s">
        <v>159</v>
      </c>
      <c r="Q66" t="s">
        <v>160</v>
      </c>
    </row>
    <row r="67" spans="1:17">
      <c r="A67" s="1" t="s">
        <v>17</v>
      </c>
      <c r="B67" s="27">
        <v>16</v>
      </c>
      <c r="C67" s="1">
        <v>40560687</v>
      </c>
      <c r="D67" s="3">
        <v>9.8224869999999999E-8</v>
      </c>
      <c r="E67" s="1" t="s">
        <v>151</v>
      </c>
      <c r="J67" s="1"/>
    </row>
    <row r="68" spans="1:17">
      <c r="A68" s="1" t="s">
        <v>17</v>
      </c>
      <c r="B68" s="27"/>
      <c r="C68" s="1">
        <v>40560701</v>
      </c>
      <c r="D68" s="3">
        <v>9.8224869999999999E-8</v>
      </c>
      <c r="E68" s="1" t="s">
        <v>82</v>
      </c>
      <c r="J68" s="1"/>
    </row>
    <row r="69" spans="1:17">
      <c r="A69" s="1" t="s">
        <v>17</v>
      </c>
      <c r="B69" s="27"/>
      <c r="C69" s="1">
        <v>49190325</v>
      </c>
      <c r="D69" s="3">
        <v>3.1715899999999999E-7</v>
      </c>
      <c r="E69" s="1" t="s">
        <v>28</v>
      </c>
      <c r="J69" s="1"/>
    </row>
    <row r="70" spans="1:17">
      <c r="A70" s="1" t="s">
        <v>17</v>
      </c>
      <c r="B70" s="27"/>
      <c r="C70" s="1">
        <v>52176894</v>
      </c>
      <c r="D70" s="3">
        <v>5.3901590000000002E-7</v>
      </c>
      <c r="E70" s="1" t="s">
        <v>28</v>
      </c>
      <c r="J70" s="1"/>
    </row>
    <row r="71" spans="1:17">
      <c r="A71" s="1" t="s">
        <v>17</v>
      </c>
      <c r="B71" s="27">
        <v>18</v>
      </c>
      <c r="C71" s="27">
        <v>22876815</v>
      </c>
      <c r="D71" s="30">
        <v>5.4697160000000001E-7</v>
      </c>
      <c r="E71" s="27" t="s">
        <v>191</v>
      </c>
      <c r="F71" s="1">
        <v>22820744</v>
      </c>
      <c r="G71" s="1">
        <v>22827441</v>
      </c>
      <c r="H71" s="1" t="s">
        <v>20</v>
      </c>
      <c r="I71" t="s">
        <v>192</v>
      </c>
      <c r="J71" s="1">
        <f t="shared" si="3"/>
        <v>6697</v>
      </c>
      <c r="K71" s="1">
        <f>C71-G71</f>
        <v>49374</v>
      </c>
      <c r="L71" t="s">
        <v>193</v>
      </c>
      <c r="M71" t="s">
        <v>22</v>
      </c>
      <c r="N71" t="s">
        <v>22</v>
      </c>
      <c r="O71" t="s">
        <v>22</v>
      </c>
      <c r="P71" t="s">
        <v>194</v>
      </c>
      <c r="Q71" t="s">
        <v>195</v>
      </c>
    </row>
    <row r="72" spans="1:17">
      <c r="A72" s="1" t="s">
        <v>17</v>
      </c>
      <c r="B72" s="27"/>
      <c r="C72" s="27"/>
      <c r="D72" s="30"/>
      <c r="E72" s="27"/>
      <c r="F72" s="1">
        <v>22840071</v>
      </c>
      <c r="G72" s="1">
        <v>22843873</v>
      </c>
      <c r="H72" s="1" t="s">
        <v>20</v>
      </c>
      <c r="I72" t="s">
        <v>196</v>
      </c>
      <c r="J72" s="1">
        <f t="shared" si="3"/>
        <v>3802</v>
      </c>
      <c r="K72" s="1">
        <f>C71-G72</f>
        <v>32942</v>
      </c>
      <c r="L72" t="s">
        <v>197</v>
      </c>
      <c r="M72" t="s">
        <v>22</v>
      </c>
      <c r="N72" t="s">
        <v>22</v>
      </c>
      <c r="O72" t="s">
        <v>22</v>
      </c>
      <c r="P72" t="s">
        <v>198</v>
      </c>
      <c r="Q72" t="s">
        <v>199</v>
      </c>
    </row>
    <row r="73" spans="1:17">
      <c r="A73" s="1" t="s">
        <v>17</v>
      </c>
      <c r="B73" s="27"/>
      <c r="C73" s="27"/>
      <c r="D73" s="30"/>
      <c r="E73" s="27"/>
      <c r="F73" s="1">
        <v>22859325</v>
      </c>
      <c r="G73" s="1">
        <v>22863629</v>
      </c>
      <c r="H73" s="1" t="s">
        <v>20</v>
      </c>
      <c r="I73" t="s">
        <v>200</v>
      </c>
      <c r="J73" s="1">
        <f t="shared" si="3"/>
        <v>4304</v>
      </c>
      <c r="K73" s="1">
        <f>C71-G73</f>
        <v>13186</v>
      </c>
      <c r="L73" t="s">
        <v>197</v>
      </c>
      <c r="M73" t="s">
        <v>22</v>
      </c>
      <c r="N73" t="s">
        <v>22</v>
      </c>
      <c r="O73" t="s">
        <v>22</v>
      </c>
      <c r="P73" t="s">
        <v>201</v>
      </c>
      <c r="Q73" t="s">
        <v>202</v>
      </c>
    </row>
    <row r="74" spans="1:17">
      <c r="A74" s="1" t="s">
        <v>17</v>
      </c>
      <c r="B74" s="27"/>
      <c r="C74" s="27"/>
      <c r="D74" s="30"/>
      <c r="E74" s="27"/>
      <c r="F74" s="1">
        <v>22864228</v>
      </c>
      <c r="G74" s="1">
        <v>22866933</v>
      </c>
      <c r="H74" s="1" t="s">
        <v>20</v>
      </c>
      <c r="I74" t="s">
        <v>203</v>
      </c>
      <c r="J74" s="1">
        <f t="shared" si="3"/>
        <v>2705</v>
      </c>
      <c r="K74" s="1">
        <f>C71-G74</f>
        <v>9882</v>
      </c>
      <c r="L74" t="s">
        <v>193</v>
      </c>
      <c r="M74" t="s">
        <v>22</v>
      </c>
      <c r="N74" t="s">
        <v>22</v>
      </c>
      <c r="O74" t="s">
        <v>22</v>
      </c>
      <c r="P74" t="s">
        <v>201</v>
      </c>
      <c r="Q74" t="s">
        <v>202</v>
      </c>
    </row>
    <row r="75" spans="1:17">
      <c r="A75" s="1" t="s">
        <v>17</v>
      </c>
      <c r="B75" s="27"/>
      <c r="C75" s="27"/>
      <c r="D75" s="30"/>
      <c r="E75" s="27"/>
      <c r="F75" s="1">
        <v>22869546</v>
      </c>
      <c r="G75" s="1">
        <v>22879461</v>
      </c>
      <c r="H75" s="1" t="s">
        <v>20</v>
      </c>
      <c r="I75" t="s">
        <v>204</v>
      </c>
      <c r="J75" s="1">
        <f t="shared" si="3"/>
        <v>9915</v>
      </c>
      <c r="K75" s="1">
        <v>0</v>
      </c>
      <c r="L75" t="s">
        <v>22</v>
      </c>
      <c r="M75" t="s">
        <v>22</v>
      </c>
      <c r="N75" t="s">
        <v>22</v>
      </c>
      <c r="O75" t="s">
        <v>22</v>
      </c>
      <c r="P75" t="s">
        <v>205</v>
      </c>
      <c r="Q75" t="s">
        <v>53</v>
      </c>
    </row>
    <row r="76" spans="1:17">
      <c r="A76" s="1" t="s">
        <v>17</v>
      </c>
      <c r="B76" s="27"/>
      <c r="C76" s="27"/>
      <c r="D76" s="30"/>
      <c r="E76" s="27"/>
      <c r="F76" s="1">
        <v>22882564</v>
      </c>
      <c r="G76" s="1">
        <v>22885154</v>
      </c>
      <c r="H76" s="1" t="s">
        <v>20</v>
      </c>
      <c r="I76" t="s">
        <v>206</v>
      </c>
      <c r="J76" s="1">
        <f t="shared" si="3"/>
        <v>2590</v>
      </c>
      <c r="K76" s="1">
        <f>F76-C71</f>
        <v>5749</v>
      </c>
      <c r="L76" t="s">
        <v>197</v>
      </c>
      <c r="M76" t="s">
        <v>22</v>
      </c>
      <c r="N76" t="s">
        <v>22</v>
      </c>
      <c r="O76" t="s">
        <v>22</v>
      </c>
      <c r="P76" t="s">
        <v>207</v>
      </c>
      <c r="Q76" t="s">
        <v>208</v>
      </c>
    </row>
    <row r="77" spans="1:17">
      <c r="A77" s="1" t="s">
        <v>17</v>
      </c>
      <c r="B77" s="27"/>
      <c r="C77" s="27"/>
      <c r="D77" s="30"/>
      <c r="E77" s="27"/>
      <c r="F77" s="1">
        <v>22886640</v>
      </c>
      <c r="G77" s="1">
        <v>22895939</v>
      </c>
      <c r="H77" s="1" t="s">
        <v>29</v>
      </c>
      <c r="I77" t="s">
        <v>209</v>
      </c>
      <c r="J77" s="1">
        <f t="shared" si="3"/>
        <v>9299</v>
      </c>
      <c r="K77" s="1">
        <f>F77-C71</f>
        <v>9825</v>
      </c>
      <c r="L77" t="s">
        <v>22</v>
      </c>
      <c r="M77" t="s">
        <v>22</v>
      </c>
      <c r="N77" t="s">
        <v>23</v>
      </c>
      <c r="O77" t="s">
        <v>24</v>
      </c>
      <c r="P77" t="s">
        <v>210</v>
      </c>
      <c r="Q77" t="s">
        <v>211</v>
      </c>
    </row>
    <row r="78" spans="1:17">
      <c r="A78" s="1" t="s">
        <v>17</v>
      </c>
      <c r="B78" s="27"/>
      <c r="C78" s="27"/>
      <c r="D78" s="30"/>
      <c r="E78" s="27"/>
      <c r="F78" s="1">
        <v>22901233</v>
      </c>
      <c r="G78" s="1">
        <v>22912067</v>
      </c>
      <c r="H78" s="1" t="s">
        <v>29</v>
      </c>
      <c r="I78" t="s">
        <v>212</v>
      </c>
      <c r="J78" s="1">
        <f t="shared" si="3"/>
        <v>10834</v>
      </c>
      <c r="K78" s="1">
        <f>F78-C71</f>
        <v>24418</v>
      </c>
      <c r="L78" t="s">
        <v>213</v>
      </c>
      <c r="M78" t="s">
        <v>22</v>
      </c>
      <c r="N78" t="s">
        <v>22</v>
      </c>
      <c r="O78" t="s">
        <v>22</v>
      </c>
      <c r="P78" t="s">
        <v>214</v>
      </c>
      <c r="Q78" t="s">
        <v>215</v>
      </c>
    </row>
    <row r="79" spans="1:17">
      <c r="A79" s="1" t="s">
        <v>17</v>
      </c>
      <c r="B79" s="27"/>
      <c r="C79" s="27">
        <v>30002990</v>
      </c>
      <c r="D79" s="30">
        <v>3.370468E-7</v>
      </c>
      <c r="E79" s="27" t="s">
        <v>18</v>
      </c>
      <c r="F79" s="1">
        <v>29955888</v>
      </c>
      <c r="G79" s="1">
        <v>29958106</v>
      </c>
      <c r="H79" s="1" t="s">
        <v>20</v>
      </c>
      <c r="I79" t="s">
        <v>216</v>
      </c>
      <c r="J79" s="1">
        <f t="shared" si="3"/>
        <v>2218</v>
      </c>
      <c r="K79" s="1">
        <f>C79-G79</f>
        <v>44884</v>
      </c>
      <c r="L79" t="s">
        <v>22</v>
      </c>
      <c r="M79" t="s">
        <v>22</v>
      </c>
      <c r="N79" t="s">
        <v>22</v>
      </c>
      <c r="O79" t="s">
        <v>22</v>
      </c>
      <c r="P79" t="s">
        <v>217</v>
      </c>
      <c r="Q79" t="s">
        <v>218</v>
      </c>
    </row>
    <row r="80" spans="1:17">
      <c r="A80" s="1" t="s">
        <v>17</v>
      </c>
      <c r="B80" s="27"/>
      <c r="C80" s="27"/>
      <c r="D80" s="30"/>
      <c r="E80" s="27"/>
      <c r="F80" s="1">
        <v>29974389</v>
      </c>
      <c r="G80" s="1">
        <v>29976702</v>
      </c>
      <c r="H80" s="1" t="s">
        <v>20</v>
      </c>
      <c r="I80" t="s">
        <v>219</v>
      </c>
      <c r="J80" s="1">
        <f t="shared" si="3"/>
        <v>2313</v>
      </c>
      <c r="K80" s="1">
        <f>C79-G80</f>
        <v>26288</v>
      </c>
      <c r="L80" t="s">
        <v>220</v>
      </c>
      <c r="M80" t="s">
        <v>22</v>
      </c>
      <c r="N80" t="s">
        <v>221</v>
      </c>
      <c r="O80" t="s">
        <v>222</v>
      </c>
      <c r="P80" t="s">
        <v>223</v>
      </c>
      <c r="Q80" t="s">
        <v>224</v>
      </c>
    </row>
    <row r="81" spans="1:17">
      <c r="A81" s="1" t="s">
        <v>17</v>
      </c>
      <c r="B81" s="27"/>
      <c r="C81" s="27"/>
      <c r="D81" s="30"/>
      <c r="E81" s="27"/>
      <c r="F81" s="1">
        <v>29992722</v>
      </c>
      <c r="G81" s="1">
        <v>29998545</v>
      </c>
      <c r="H81" s="1" t="s">
        <v>20</v>
      </c>
      <c r="I81" t="s">
        <v>225</v>
      </c>
      <c r="J81" s="1">
        <f t="shared" si="3"/>
        <v>5823</v>
      </c>
      <c r="K81" s="1">
        <f>C79-G81</f>
        <v>4445</v>
      </c>
      <c r="L81" t="s">
        <v>22</v>
      </c>
      <c r="M81" t="s">
        <v>22</v>
      </c>
      <c r="N81" t="s">
        <v>22</v>
      </c>
      <c r="O81" t="s">
        <v>22</v>
      </c>
      <c r="P81" t="s">
        <v>226</v>
      </c>
      <c r="Q81" t="s">
        <v>227</v>
      </c>
    </row>
    <row r="82" spans="1:17">
      <c r="A82" s="1" t="s">
        <v>17</v>
      </c>
      <c r="B82" s="27"/>
      <c r="C82" s="27"/>
      <c r="D82" s="30"/>
      <c r="E82" s="27"/>
      <c r="F82" s="1">
        <v>30002833</v>
      </c>
      <c r="G82" s="1">
        <v>30005275</v>
      </c>
      <c r="H82" s="1" t="s">
        <v>20</v>
      </c>
      <c r="I82" t="s">
        <v>228</v>
      </c>
      <c r="J82" s="1">
        <f t="shared" si="3"/>
        <v>2442</v>
      </c>
      <c r="K82" s="1">
        <v>0</v>
      </c>
      <c r="L82" t="s">
        <v>220</v>
      </c>
      <c r="M82" t="s">
        <v>22</v>
      </c>
      <c r="N82" t="s">
        <v>221</v>
      </c>
      <c r="O82" t="s">
        <v>222</v>
      </c>
      <c r="P82" t="s">
        <v>223</v>
      </c>
      <c r="Q82" t="s">
        <v>224</v>
      </c>
    </row>
    <row r="83" spans="1:17">
      <c r="A83" s="1" t="s">
        <v>17</v>
      </c>
      <c r="B83" s="27"/>
      <c r="C83" s="27"/>
      <c r="D83" s="30"/>
      <c r="E83" s="27"/>
      <c r="F83" s="1">
        <v>30006071</v>
      </c>
      <c r="G83" s="1">
        <v>30008358</v>
      </c>
      <c r="H83" s="1" t="s">
        <v>20</v>
      </c>
      <c r="I83" t="s">
        <v>229</v>
      </c>
      <c r="J83" s="1">
        <f t="shared" si="3"/>
        <v>2287</v>
      </c>
      <c r="K83" s="1">
        <f>F83-C79</f>
        <v>3081</v>
      </c>
      <c r="L83" t="s">
        <v>220</v>
      </c>
      <c r="M83" t="s">
        <v>22</v>
      </c>
      <c r="N83" t="s">
        <v>221</v>
      </c>
      <c r="O83" t="s">
        <v>222</v>
      </c>
      <c r="P83" t="s">
        <v>223</v>
      </c>
      <c r="Q83" t="s">
        <v>224</v>
      </c>
    </row>
    <row r="84" spans="1:17" ht="15.75" thickBot="1">
      <c r="A84" s="13" t="s">
        <v>17</v>
      </c>
      <c r="B84" s="28"/>
      <c r="C84" s="28"/>
      <c r="D84" s="31"/>
      <c r="E84" s="28"/>
      <c r="F84" s="13">
        <v>30047515</v>
      </c>
      <c r="G84" s="13">
        <v>30049903</v>
      </c>
      <c r="H84" s="13" t="s">
        <v>20</v>
      </c>
      <c r="I84" s="15" t="s">
        <v>230</v>
      </c>
      <c r="J84" s="13">
        <f t="shared" si="3"/>
        <v>2388</v>
      </c>
      <c r="K84" s="13">
        <f>F84-C79</f>
        <v>44525</v>
      </c>
      <c r="L84" s="15" t="s">
        <v>220</v>
      </c>
      <c r="M84" s="15" t="s">
        <v>22</v>
      </c>
      <c r="N84" s="15" t="s">
        <v>221</v>
      </c>
      <c r="O84" s="15" t="s">
        <v>222</v>
      </c>
      <c r="P84" s="15" t="s">
        <v>223</v>
      </c>
      <c r="Q84" s="15" t="s">
        <v>224</v>
      </c>
    </row>
    <row r="85" spans="1:17">
      <c r="A85" s="1"/>
      <c r="C85" s="1"/>
      <c r="D85" s="3"/>
    </row>
    <row r="86" spans="1:17">
      <c r="A86" s="1"/>
      <c r="C86" s="1"/>
      <c r="D86" s="3"/>
    </row>
    <row r="87" spans="1:17">
      <c r="C87" s="1"/>
      <c r="D87" s="3"/>
    </row>
    <row r="88" spans="1:17">
      <c r="C88" s="1"/>
      <c r="D88" s="3"/>
    </row>
    <row r="89" spans="1:17">
      <c r="C89" s="1"/>
      <c r="D89" s="3"/>
    </row>
    <row r="90" spans="1:17">
      <c r="C90" s="1"/>
      <c r="D90" s="3"/>
    </row>
    <row r="91" spans="1:17">
      <c r="C91" s="1"/>
      <c r="D91" s="3"/>
    </row>
    <row r="92" spans="1:17">
      <c r="C92" s="1"/>
      <c r="D92" s="3"/>
    </row>
    <row r="93" spans="1:17">
      <c r="C93" s="1"/>
      <c r="D93" s="3"/>
    </row>
    <row r="94" spans="1:17">
      <c r="C94" s="1"/>
      <c r="D94" s="3"/>
    </row>
    <row r="95" spans="1:17">
      <c r="C95" s="1"/>
      <c r="D95" s="3"/>
    </row>
    <row r="96" spans="1:17">
      <c r="C96" s="1"/>
      <c r="D96" s="3"/>
    </row>
    <row r="97" spans="1:4">
      <c r="C97" s="1"/>
      <c r="D97" s="3"/>
    </row>
    <row r="98" spans="1:4">
      <c r="C98" s="1"/>
      <c r="D98" s="3"/>
    </row>
    <row r="99" spans="1:4">
      <c r="A99" s="1"/>
    </row>
    <row r="100" spans="1:4">
      <c r="A100" s="1"/>
    </row>
  </sheetData>
  <mergeCells count="51">
    <mergeCell ref="B46:B50"/>
    <mergeCell ref="B52:B54"/>
    <mergeCell ref="B55:B56"/>
    <mergeCell ref="B57:B66"/>
    <mergeCell ref="L1:R1"/>
    <mergeCell ref="B3:B6"/>
    <mergeCell ref="B7:B13"/>
    <mergeCell ref="B15:B16"/>
    <mergeCell ref="B17:B28"/>
    <mergeCell ref="D3:D4"/>
    <mergeCell ref="D5:D6"/>
    <mergeCell ref="D9:D12"/>
    <mergeCell ref="D18:D28"/>
    <mergeCell ref="D29:D31"/>
    <mergeCell ref="D36:D44"/>
    <mergeCell ref="D46:D49"/>
    <mergeCell ref="B67:B70"/>
    <mergeCell ref="B71:B84"/>
    <mergeCell ref="C3:C4"/>
    <mergeCell ref="C5:C6"/>
    <mergeCell ref="C9:C12"/>
    <mergeCell ref="C18:C28"/>
    <mergeCell ref="C29:C31"/>
    <mergeCell ref="C36:C44"/>
    <mergeCell ref="C46:C49"/>
    <mergeCell ref="C52:C54"/>
    <mergeCell ref="C55:C56"/>
    <mergeCell ref="C57:C59"/>
    <mergeCell ref="C60:C63"/>
    <mergeCell ref="C71:C78"/>
    <mergeCell ref="C79:C84"/>
    <mergeCell ref="B29:B44"/>
    <mergeCell ref="D52:D54"/>
    <mergeCell ref="D55:D56"/>
    <mergeCell ref="E36:E44"/>
    <mergeCell ref="E46:E49"/>
    <mergeCell ref="E52:E54"/>
    <mergeCell ref="E55:E56"/>
    <mergeCell ref="E3:E4"/>
    <mergeCell ref="E5:E6"/>
    <mergeCell ref="E9:E12"/>
    <mergeCell ref="E18:E28"/>
    <mergeCell ref="E29:E31"/>
    <mergeCell ref="E79:E84"/>
    <mergeCell ref="D57:D59"/>
    <mergeCell ref="D60:D63"/>
    <mergeCell ref="D71:D78"/>
    <mergeCell ref="D79:D84"/>
    <mergeCell ref="E60:E63"/>
    <mergeCell ref="E71:E78"/>
    <mergeCell ref="E57:E59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"/>
  <sheetViews>
    <sheetView workbookViewId="0">
      <selection activeCell="M30" sqref="L30:M30"/>
    </sheetView>
  </sheetViews>
  <sheetFormatPr defaultColWidth="8.85546875" defaultRowHeight="15"/>
  <cols>
    <col min="1" max="1" width="13" customWidth="1"/>
    <col min="2" max="2" width="8.85546875" style="1"/>
    <col min="3" max="4" width="9.7109375"/>
    <col min="5" max="5" width="8.85546875" style="1"/>
  </cols>
  <sheetData>
    <row r="1" spans="1:17" ht="15.75" thickBot="1">
      <c r="A1" s="5" t="s">
        <v>753</v>
      </c>
    </row>
    <row r="2" spans="1:17" ht="43.5" thickBo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</row>
    <row r="3" spans="1:17">
      <c r="A3" s="10" t="s">
        <v>17</v>
      </c>
      <c r="B3" s="8">
        <v>4</v>
      </c>
      <c r="C3" s="10">
        <v>49491647</v>
      </c>
      <c r="D3" s="10">
        <v>6.5236300000000003E-7</v>
      </c>
      <c r="E3" s="8" t="s">
        <v>126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thickBot="1">
      <c r="A4" s="15" t="s">
        <v>17</v>
      </c>
      <c r="B4" s="13">
        <v>4</v>
      </c>
      <c r="C4" s="15">
        <v>49491652</v>
      </c>
      <c r="D4" s="15">
        <v>6.5236300000000003E-7</v>
      </c>
      <c r="E4" s="13" t="s">
        <v>28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workbookViewId="0">
      <selection activeCell="C80" sqref="C80"/>
    </sheetView>
  </sheetViews>
  <sheetFormatPr defaultColWidth="9" defaultRowHeight="15"/>
  <cols>
    <col min="9" max="9" width="13" customWidth="1"/>
    <col min="11" max="11" width="15.140625" customWidth="1"/>
    <col min="12" max="12" width="18.7109375" customWidth="1"/>
    <col min="13" max="13" width="18.42578125" customWidth="1"/>
    <col min="14" max="14" width="12.42578125" customWidth="1"/>
    <col min="15" max="15" width="22.7109375" customWidth="1"/>
    <col min="16" max="16" width="21.140625" customWidth="1"/>
    <col min="17" max="17" width="14" customWidth="1"/>
  </cols>
  <sheetData>
    <row r="1" spans="1:18" ht="15.75" thickBot="1">
      <c r="A1" s="6" t="s">
        <v>751</v>
      </c>
      <c r="B1" s="1"/>
      <c r="C1" s="1"/>
      <c r="D1" s="1"/>
      <c r="E1" s="18"/>
      <c r="F1" s="1"/>
      <c r="G1" s="1"/>
      <c r="H1" s="1"/>
      <c r="I1" s="1"/>
      <c r="J1" s="1"/>
      <c r="K1" s="1"/>
      <c r="L1" s="35"/>
      <c r="M1" s="35"/>
      <c r="N1" s="35"/>
      <c r="O1" s="35"/>
      <c r="P1" s="35"/>
      <c r="Q1" s="35"/>
      <c r="R1" s="35"/>
    </row>
    <row r="2" spans="1:18" ht="29.25" thickBo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4"/>
    </row>
    <row r="3" spans="1:18">
      <c r="A3" s="8" t="s">
        <v>17</v>
      </c>
      <c r="B3" s="33">
        <v>2</v>
      </c>
      <c r="C3" s="8">
        <v>39386444</v>
      </c>
      <c r="D3" s="9">
        <v>5.1340029999999995E-7</v>
      </c>
      <c r="E3" s="8" t="s">
        <v>18</v>
      </c>
      <c r="F3" s="10"/>
      <c r="G3" s="10"/>
      <c r="H3" s="8"/>
      <c r="I3" s="10"/>
      <c r="J3" s="8"/>
      <c r="K3" s="8"/>
      <c r="L3" s="10"/>
      <c r="M3" s="10"/>
      <c r="N3" s="10"/>
      <c r="O3" s="10"/>
      <c r="P3" s="10"/>
      <c r="Q3" s="10"/>
    </row>
    <row r="4" spans="1:18">
      <c r="A4" s="1" t="s">
        <v>17</v>
      </c>
      <c r="B4" s="27"/>
      <c r="C4" s="1">
        <v>50468775</v>
      </c>
      <c r="D4" s="3">
        <v>4.5704149999999997E-9</v>
      </c>
      <c r="E4" s="1" t="s">
        <v>19</v>
      </c>
      <c r="F4">
        <v>50497256</v>
      </c>
      <c r="G4">
        <v>50499562</v>
      </c>
      <c r="H4" s="1" t="s">
        <v>20</v>
      </c>
      <c r="I4" t="s">
        <v>21</v>
      </c>
      <c r="J4" s="1">
        <v>2306</v>
      </c>
      <c r="K4" s="1">
        <v>28481</v>
      </c>
      <c r="L4" t="s">
        <v>22</v>
      </c>
      <c r="M4" t="s">
        <v>22</v>
      </c>
      <c r="N4" t="s">
        <v>23</v>
      </c>
      <c r="O4" t="s">
        <v>24</v>
      </c>
      <c r="P4" t="s">
        <v>25</v>
      </c>
      <c r="Q4" t="s">
        <v>26</v>
      </c>
    </row>
    <row r="5" spans="1:18">
      <c r="A5" s="1" t="s">
        <v>17</v>
      </c>
      <c r="B5" s="1">
        <v>3</v>
      </c>
      <c r="C5" s="1">
        <v>61353569</v>
      </c>
      <c r="D5" s="3">
        <v>6.9500149999999995E-7</v>
      </c>
      <c r="E5" s="1" t="s">
        <v>27</v>
      </c>
      <c r="H5" s="1"/>
      <c r="J5" s="1"/>
      <c r="K5" s="1"/>
    </row>
    <row r="6" spans="1:18">
      <c r="A6" s="1" t="s">
        <v>17</v>
      </c>
      <c r="B6" s="27">
        <v>4</v>
      </c>
      <c r="C6" s="1">
        <v>57320822</v>
      </c>
      <c r="D6" s="3">
        <v>9.3030809999999993E-8</v>
      </c>
      <c r="E6" s="1" t="s">
        <v>18</v>
      </c>
      <c r="H6" s="1"/>
      <c r="J6" s="1"/>
      <c r="K6" s="1"/>
    </row>
    <row r="7" spans="1:18">
      <c r="A7" s="1" t="s">
        <v>17</v>
      </c>
      <c r="B7" s="27"/>
      <c r="C7" s="27">
        <v>65432157</v>
      </c>
      <c r="D7" s="30">
        <v>7.4550299999999998E-7</v>
      </c>
      <c r="E7" s="27" t="s">
        <v>28</v>
      </c>
      <c r="F7" s="1">
        <v>65444462</v>
      </c>
      <c r="G7" s="1">
        <v>65446240</v>
      </c>
      <c r="H7" s="1" t="s">
        <v>29</v>
      </c>
      <c r="I7" s="1" t="s">
        <v>30</v>
      </c>
      <c r="J7" s="1">
        <v>1778</v>
      </c>
      <c r="K7" s="1">
        <v>12305</v>
      </c>
      <c r="L7" t="s">
        <v>22</v>
      </c>
      <c r="M7" t="s">
        <v>22</v>
      </c>
      <c r="N7" t="s">
        <v>23</v>
      </c>
      <c r="O7" t="s">
        <v>24</v>
      </c>
      <c r="P7" t="s">
        <v>31</v>
      </c>
      <c r="Q7" t="s">
        <v>32</v>
      </c>
    </row>
    <row r="8" spans="1:18">
      <c r="A8" s="1" t="s">
        <v>17</v>
      </c>
      <c r="B8" s="27"/>
      <c r="C8" s="27"/>
      <c r="D8" s="30"/>
      <c r="E8" s="27"/>
      <c r="F8" s="1">
        <v>65453043</v>
      </c>
      <c r="G8" s="1">
        <v>65455139</v>
      </c>
      <c r="H8" s="1" t="s">
        <v>20</v>
      </c>
      <c r="I8" s="1" t="s">
        <v>33</v>
      </c>
      <c r="J8" s="1">
        <v>2096</v>
      </c>
      <c r="K8" s="1">
        <v>20886</v>
      </c>
      <c r="L8" t="s">
        <v>22</v>
      </c>
      <c r="M8" t="s">
        <v>22</v>
      </c>
      <c r="N8" t="s">
        <v>23</v>
      </c>
      <c r="O8" t="s">
        <v>24</v>
      </c>
      <c r="P8" t="s">
        <v>34</v>
      </c>
      <c r="Q8" t="s">
        <v>35</v>
      </c>
    </row>
    <row r="9" spans="1:18">
      <c r="A9" s="1" t="s">
        <v>17</v>
      </c>
      <c r="B9" s="1">
        <v>5</v>
      </c>
      <c r="C9" s="1">
        <v>89264733</v>
      </c>
      <c r="D9" s="3">
        <v>3.5343859999999997E-8</v>
      </c>
      <c r="E9" s="1" t="s">
        <v>19</v>
      </c>
      <c r="F9" s="1">
        <v>89246443</v>
      </c>
      <c r="G9" s="1">
        <v>89305799</v>
      </c>
      <c r="H9" s="1" t="s">
        <v>29</v>
      </c>
      <c r="I9" s="1" t="s">
        <v>36</v>
      </c>
      <c r="J9" s="1">
        <v>59356</v>
      </c>
      <c r="K9" s="1" t="s">
        <v>37</v>
      </c>
      <c r="L9" t="s">
        <v>38</v>
      </c>
      <c r="M9" t="s">
        <v>22</v>
      </c>
      <c r="N9" t="s">
        <v>39</v>
      </c>
      <c r="O9" t="s">
        <v>40</v>
      </c>
      <c r="P9" t="s">
        <v>41</v>
      </c>
      <c r="Q9" t="s">
        <v>42</v>
      </c>
    </row>
    <row r="10" spans="1:18">
      <c r="A10" s="1" t="s">
        <v>17</v>
      </c>
      <c r="B10" s="27">
        <v>6</v>
      </c>
      <c r="C10" s="27">
        <v>12784773</v>
      </c>
      <c r="D10" s="30">
        <v>9.4031010000000003E-7</v>
      </c>
      <c r="E10" s="27" t="s">
        <v>43</v>
      </c>
      <c r="F10" s="1">
        <v>12804152</v>
      </c>
      <c r="G10" s="1">
        <v>12815067</v>
      </c>
      <c r="H10" s="1" t="s">
        <v>20</v>
      </c>
      <c r="I10" s="1" t="s">
        <v>44</v>
      </c>
      <c r="J10" s="1">
        <v>10915</v>
      </c>
      <c r="K10" s="1">
        <v>19379</v>
      </c>
      <c r="L10" t="s">
        <v>45</v>
      </c>
      <c r="M10" t="s">
        <v>22</v>
      </c>
      <c r="N10" t="s">
        <v>22</v>
      </c>
      <c r="O10" t="s">
        <v>22</v>
      </c>
      <c r="P10" t="s">
        <v>46</v>
      </c>
      <c r="Q10" t="s">
        <v>47</v>
      </c>
    </row>
    <row r="11" spans="1:18">
      <c r="A11" s="1" t="s">
        <v>17</v>
      </c>
      <c r="B11" s="27"/>
      <c r="C11" s="27"/>
      <c r="D11" s="30"/>
      <c r="E11" s="27"/>
      <c r="F11" s="1">
        <v>12829290</v>
      </c>
      <c r="G11" s="1">
        <v>12831649</v>
      </c>
      <c r="H11" s="1" t="s">
        <v>29</v>
      </c>
      <c r="I11" s="1" t="s">
        <v>48</v>
      </c>
      <c r="J11" s="1">
        <v>2359</v>
      </c>
      <c r="K11" s="1">
        <v>44517</v>
      </c>
      <c r="L11" t="s">
        <v>49</v>
      </c>
      <c r="M11" t="s">
        <v>22</v>
      </c>
      <c r="N11" t="s">
        <v>50</v>
      </c>
      <c r="O11" t="s">
        <v>51</v>
      </c>
      <c r="P11" t="s">
        <v>52</v>
      </c>
      <c r="Q11" t="s">
        <v>53</v>
      </c>
    </row>
    <row r="12" spans="1:18">
      <c r="A12" s="1" t="s">
        <v>17</v>
      </c>
      <c r="B12" s="27"/>
      <c r="C12" s="27"/>
      <c r="D12" s="30"/>
      <c r="E12" s="27"/>
      <c r="F12" s="1">
        <v>12833826</v>
      </c>
      <c r="G12" s="1">
        <v>12838394</v>
      </c>
      <c r="H12" s="1" t="s">
        <v>20</v>
      </c>
      <c r="I12" s="1" t="s">
        <v>54</v>
      </c>
      <c r="J12" s="1">
        <v>4568</v>
      </c>
      <c r="K12" s="1">
        <v>49053</v>
      </c>
      <c r="L12" t="s">
        <v>22</v>
      </c>
      <c r="M12" t="s">
        <v>22</v>
      </c>
      <c r="N12" t="s">
        <v>22</v>
      </c>
      <c r="O12" t="s">
        <v>22</v>
      </c>
      <c r="P12" t="s">
        <v>55</v>
      </c>
      <c r="Q12" t="s">
        <v>56</v>
      </c>
    </row>
    <row r="13" spans="1:18">
      <c r="A13" s="1" t="s">
        <v>17</v>
      </c>
      <c r="B13" s="27"/>
      <c r="C13" s="1">
        <v>57025010</v>
      </c>
      <c r="D13" s="3">
        <v>5.5495419999999997E-7</v>
      </c>
      <c r="E13" s="1" t="s">
        <v>28</v>
      </c>
      <c r="H13" s="1"/>
      <c r="J13" s="1"/>
      <c r="K13" s="1"/>
    </row>
    <row r="14" spans="1:18">
      <c r="A14" s="1" t="s">
        <v>17</v>
      </c>
      <c r="B14" s="27"/>
      <c r="C14" s="27">
        <v>73490363</v>
      </c>
      <c r="D14" s="30">
        <v>8.7693010000000005E-7</v>
      </c>
      <c r="E14" s="27" t="s">
        <v>57</v>
      </c>
      <c r="F14" s="1">
        <v>73444618</v>
      </c>
      <c r="G14" s="1">
        <v>73445966</v>
      </c>
      <c r="H14" s="1" t="s">
        <v>20</v>
      </c>
      <c r="I14" s="1" t="s">
        <v>58</v>
      </c>
      <c r="J14" s="1">
        <v>1348</v>
      </c>
      <c r="K14" s="1">
        <v>44397</v>
      </c>
      <c r="L14" t="s">
        <v>59</v>
      </c>
      <c r="M14" t="s">
        <v>22</v>
      </c>
      <c r="N14" t="s">
        <v>22</v>
      </c>
      <c r="O14" t="s">
        <v>22</v>
      </c>
      <c r="P14" t="s">
        <v>60</v>
      </c>
      <c r="Q14" t="s">
        <v>61</v>
      </c>
    </row>
    <row r="15" spans="1:18">
      <c r="A15" s="1" t="s">
        <v>17</v>
      </c>
      <c r="B15" s="27"/>
      <c r="C15" s="27"/>
      <c r="D15" s="30"/>
      <c r="E15" s="27"/>
      <c r="F15" s="1">
        <v>73449976</v>
      </c>
      <c r="G15" s="1">
        <v>73460493</v>
      </c>
      <c r="H15" s="1" t="s">
        <v>29</v>
      </c>
      <c r="I15" s="1" t="s">
        <v>62</v>
      </c>
      <c r="J15" s="1">
        <v>10517</v>
      </c>
      <c r="K15" s="1">
        <v>29870</v>
      </c>
      <c r="L15" t="s">
        <v>63</v>
      </c>
      <c r="M15" t="s">
        <v>22</v>
      </c>
      <c r="N15" t="s">
        <v>64</v>
      </c>
      <c r="O15" t="s">
        <v>65</v>
      </c>
      <c r="P15" t="s">
        <v>66</v>
      </c>
      <c r="Q15" t="s">
        <v>67</v>
      </c>
    </row>
    <row r="16" spans="1:18">
      <c r="A16" s="1" t="s">
        <v>17</v>
      </c>
      <c r="B16" s="27"/>
      <c r="C16" s="27"/>
      <c r="D16" s="30"/>
      <c r="E16" s="27"/>
      <c r="F16" s="1">
        <v>73466186</v>
      </c>
      <c r="G16" s="1">
        <v>73475549</v>
      </c>
      <c r="H16" s="1" t="s">
        <v>20</v>
      </c>
      <c r="I16" s="1" t="s">
        <v>68</v>
      </c>
      <c r="J16" s="1">
        <v>9363</v>
      </c>
      <c r="K16" s="1">
        <v>14814</v>
      </c>
      <c r="L16" t="s">
        <v>22</v>
      </c>
      <c r="M16" t="s">
        <v>69</v>
      </c>
      <c r="N16" t="s">
        <v>22</v>
      </c>
      <c r="O16" t="s">
        <v>22</v>
      </c>
      <c r="P16" t="s">
        <v>70</v>
      </c>
      <c r="Q16" t="s">
        <v>71</v>
      </c>
    </row>
    <row r="17" spans="1:17">
      <c r="A17" s="1" t="s">
        <v>17</v>
      </c>
      <c r="B17" s="27"/>
      <c r="C17" s="27"/>
      <c r="D17" s="30"/>
      <c r="E17" s="27"/>
      <c r="F17" s="1">
        <v>73475566</v>
      </c>
      <c r="G17" s="1">
        <v>73478445</v>
      </c>
      <c r="H17" s="1" t="s">
        <v>29</v>
      </c>
      <c r="I17" s="1" t="s">
        <v>72</v>
      </c>
      <c r="J17" s="1">
        <v>2879</v>
      </c>
      <c r="K17" s="1">
        <v>11918</v>
      </c>
      <c r="L17" t="s">
        <v>22</v>
      </c>
      <c r="M17" t="s">
        <v>22</v>
      </c>
      <c r="N17" t="s">
        <v>23</v>
      </c>
      <c r="O17" t="s">
        <v>24</v>
      </c>
      <c r="P17" t="s">
        <v>73</v>
      </c>
      <c r="Q17" t="s">
        <v>74</v>
      </c>
    </row>
    <row r="18" spans="1:17">
      <c r="A18" s="1" t="s">
        <v>17</v>
      </c>
      <c r="B18" s="27"/>
      <c r="C18" s="27"/>
      <c r="D18" s="30"/>
      <c r="E18" s="27"/>
      <c r="F18" s="1">
        <v>73483110</v>
      </c>
      <c r="G18" s="1">
        <v>73503236</v>
      </c>
      <c r="H18" s="1" t="s">
        <v>20</v>
      </c>
      <c r="I18" s="1" t="s">
        <v>75</v>
      </c>
      <c r="J18" s="1">
        <v>20126</v>
      </c>
      <c r="K18" s="1" t="s">
        <v>37</v>
      </c>
      <c r="L18" t="s">
        <v>76</v>
      </c>
      <c r="M18" t="s">
        <v>22</v>
      </c>
      <c r="N18" t="s">
        <v>22</v>
      </c>
      <c r="O18" t="s">
        <v>22</v>
      </c>
      <c r="P18" t="s">
        <v>77</v>
      </c>
      <c r="Q18" t="s">
        <v>78</v>
      </c>
    </row>
    <row r="19" spans="1:17">
      <c r="A19" s="1" t="s">
        <v>17</v>
      </c>
      <c r="B19" s="27"/>
      <c r="C19" s="27"/>
      <c r="D19" s="30"/>
      <c r="E19" s="27"/>
      <c r="F19" s="1">
        <v>73518885</v>
      </c>
      <c r="G19" s="1">
        <v>73520355</v>
      </c>
      <c r="H19" s="1" t="s">
        <v>20</v>
      </c>
      <c r="I19" s="1" t="s">
        <v>79</v>
      </c>
      <c r="J19" s="1">
        <v>1470</v>
      </c>
      <c r="K19" s="1">
        <v>28522</v>
      </c>
      <c r="L19" t="s">
        <v>76</v>
      </c>
      <c r="M19" t="s">
        <v>22</v>
      </c>
      <c r="N19" t="s">
        <v>22</v>
      </c>
      <c r="O19" t="s">
        <v>22</v>
      </c>
      <c r="P19" t="s">
        <v>80</v>
      </c>
      <c r="Q19" t="s">
        <v>81</v>
      </c>
    </row>
    <row r="20" spans="1:17">
      <c r="A20" s="1" t="s">
        <v>17</v>
      </c>
      <c r="B20" s="27"/>
      <c r="C20" s="27">
        <v>83390578</v>
      </c>
      <c r="D20" s="30">
        <v>3.2500630000000002E-8</v>
      </c>
      <c r="E20" s="27" t="s">
        <v>82</v>
      </c>
      <c r="F20" s="1">
        <v>83326041</v>
      </c>
      <c r="G20" s="1">
        <v>83345027</v>
      </c>
      <c r="H20" s="1" t="s">
        <v>20</v>
      </c>
      <c r="I20" s="1" t="s">
        <v>83</v>
      </c>
      <c r="J20" s="1">
        <v>18986</v>
      </c>
      <c r="K20" s="1">
        <v>45551</v>
      </c>
      <c r="L20" t="s">
        <v>84</v>
      </c>
      <c r="M20" t="s">
        <v>22</v>
      </c>
      <c r="N20" t="s">
        <v>85</v>
      </c>
      <c r="O20" t="s">
        <v>86</v>
      </c>
      <c r="P20" t="s">
        <v>87</v>
      </c>
      <c r="Q20" t="s">
        <v>88</v>
      </c>
    </row>
    <row r="21" spans="1:17">
      <c r="A21" s="1" t="s">
        <v>17</v>
      </c>
      <c r="B21" s="27"/>
      <c r="C21" s="27"/>
      <c r="D21" s="30"/>
      <c r="E21" s="27"/>
      <c r="F21" s="1">
        <v>83354996</v>
      </c>
      <c r="G21" s="1">
        <v>83355799</v>
      </c>
      <c r="H21" s="1" t="s">
        <v>29</v>
      </c>
      <c r="I21" s="1" t="s">
        <v>89</v>
      </c>
      <c r="J21" s="1">
        <v>803</v>
      </c>
      <c r="K21" s="1">
        <v>34779</v>
      </c>
      <c r="L21" t="s">
        <v>90</v>
      </c>
      <c r="M21" t="s">
        <v>22</v>
      </c>
      <c r="N21" t="s">
        <v>22</v>
      </c>
      <c r="O21" t="s">
        <v>22</v>
      </c>
      <c r="P21" t="s">
        <v>91</v>
      </c>
      <c r="Q21" t="s">
        <v>92</v>
      </c>
    </row>
    <row r="22" spans="1:17">
      <c r="A22" s="1" t="s">
        <v>17</v>
      </c>
      <c r="B22" s="27"/>
      <c r="C22" s="27"/>
      <c r="D22" s="30"/>
      <c r="E22" s="27"/>
      <c r="F22" s="1">
        <v>83365720</v>
      </c>
      <c r="G22" s="1">
        <v>83366523</v>
      </c>
      <c r="H22" s="1" t="s">
        <v>29</v>
      </c>
      <c r="I22" s="1" t="s">
        <v>93</v>
      </c>
      <c r="J22" s="1">
        <v>803</v>
      </c>
      <c r="K22" s="1">
        <v>24055</v>
      </c>
      <c r="L22" t="s">
        <v>94</v>
      </c>
      <c r="M22" t="s">
        <v>22</v>
      </c>
      <c r="N22" t="s">
        <v>22</v>
      </c>
      <c r="O22" t="s">
        <v>22</v>
      </c>
      <c r="P22" t="s">
        <v>91</v>
      </c>
      <c r="Q22" t="s">
        <v>92</v>
      </c>
    </row>
    <row r="23" spans="1:17">
      <c r="A23" s="1" t="s">
        <v>17</v>
      </c>
      <c r="B23" s="27"/>
      <c r="C23" s="27"/>
      <c r="D23" s="30"/>
      <c r="E23" s="27"/>
      <c r="F23" s="1">
        <v>83371266</v>
      </c>
      <c r="G23" s="1">
        <v>83376703</v>
      </c>
      <c r="H23" s="1" t="s">
        <v>29</v>
      </c>
      <c r="I23" s="1" t="s">
        <v>95</v>
      </c>
      <c r="J23" s="1">
        <v>5437</v>
      </c>
      <c r="K23" s="1">
        <v>13875</v>
      </c>
      <c r="L23" t="s">
        <v>22</v>
      </c>
      <c r="M23" t="s">
        <v>22</v>
      </c>
      <c r="N23" t="s">
        <v>22</v>
      </c>
      <c r="O23" t="s">
        <v>22</v>
      </c>
      <c r="P23" t="s">
        <v>96</v>
      </c>
      <c r="Q23" t="s">
        <v>97</v>
      </c>
    </row>
    <row r="24" spans="1:17">
      <c r="A24" s="1" t="s">
        <v>17</v>
      </c>
      <c r="B24" s="27"/>
      <c r="C24" s="27"/>
      <c r="D24" s="30"/>
      <c r="E24" s="27"/>
      <c r="F24" s="1">
        <v>83393453</v>
      </c>
      <c r="G24" s="1">
        <v>83394421</v>
      </c>
      <c r="H24" s="1" t="s">
        <v>20</v>
      </c>
      <c r="I24" s="1" t="s">
        <v>98</v>
      </c>
      <c r="J24" s="1">
        <v>968</v>
      </c>
      <c r="K24" s="1">
        <v>2875</v>
      </c>
      <c r="L24" t="s">
        <v>99</v>
      </c>
      <c r="M24" t="s">
        <v>22</v>
      </c>
      <c r="N24" t="s">
        <v>85</v>
      </c>
      <c r="O24" t="s">
        <v>86</v>
      </c>
      <c r="P24" t="s">
        <v>100</v>
      </c>
      <c r="Q24" t="s">
        <v>101</v>
      </c>
    </row>
    <row r="25" spans="1:17">
      <c r="A25" s="1" t="s">
        <v>17</v>
      </c>
      <c r="B25" s="27"/>
      <c r="C25" s="27"/>
      <c r="D25" s="30"/>
      <c r="E25" s="27"/>
      <c r="F25" s="1">
        <v>83402774</v>
      </c>
      <c r="G25" s="1">
        <v>83413238</v>
      </c>
      <c r="H25" s="1" t="s">
        <v>29</v>
      </c>
      <c r="I25" s="1" t="s">
        <v>102</v>
      </c>
      <c r="J25" s="1">
        <v>10464</v>
      </c>
      <c r="K25" s="1">
        <v>12196</v>
      </c>
      <c r="L25" t="s">
        <v>22</v>
      </c>
      <c r="M25" t="s">
        <v>22</v>
      </c>
      <c r="N25" t="s">
        <v>22</v>
      </c>
      <c r="O25" t="s">
        <v>22</v>
      </c>
      <c r="P25" t="s">
        <v>96</v>
      </c>
      <c r="Q25" t="s">
        <v>97</v>
      </c>
    </row>
    <row r="26" spans="1:17">
      <c r="A26" s="1" t="s">
        <v>17</v>
      </c>
      <c r="B26" s="27"/>
      <c r="C26" s="27"/>
      <c r="D26" s="30"/>
      <c r="E26" s="27"/>
      <c r="F26" s="1">
        <v>83430366</v>
      </c>
      <c r="G26" s="1">
        <v>83430737</v>
      </c>
      <c r="H26" s="1" t="s">
        <v>20</v>
      </c>
      <c r="I26" s="1" t="s">
        <v>103</v>
      </c>
      <c r="J26" s="1">
        <v>371</v>
      </c>
      <c r="K26" s="1">
        <v>39788</v>
      </c>
      <c r="L26" t="s">
        <v>22</v>
      </c>
      <c r="M26" t="s">
        <v>22</v>
      </c>
      <c r="N26" t="s">
        <v>23</v>
      </c>
      <c r="O26" t="s">
        <v>24</v>
      </c>
      <c r="P26" t="s">
        <v>104</v>
      </c>
      <c r="Q26" t="s">
        <v>105</v>
      </c>
    </row>
    <row r="27" spans="1:17">
      <c r="A27" s="1" t="s">
        <v>17</v>
      </c>
      <c r="B27" s="27"/>
      <c r="C27" s="27"/>
      <c r="D27" s="30"/>
      <c r="E27" s="27"/>
      <c r="F27" s="1">
        <v>83433222</v>
      </c>
      <c r="G27" s="1">
        <v>83435322</v>
      </c>
      <c r="H27" s="1" t="s">
        <v>20</v>
      </c>
      <c r="I27" s="1" t="s">
        <v>106</v>
      </c>
      <c r="J27" s="1">
        <v>2100</v>
      </c>
      <c r="K27" s="1">
        <v>42644</v>
      </c>
      <c r="L27" t="s">
        <v>22</v>
      </c>
      <c r="M27" t="s">
        <v>22</v>
      </c>
      <c r="N27" t="s">
        <v>22</v>
      </c>
      <c r="O27" t="s">
        <v>22</v>
      </c>
      <c r="P27" t="s">
        <v>107</v>
      </c>
      <c r="Q27" t="s">
        <v>53</v>
      </c>
    </row>
    <row r="28" spans="1:17">
      <c r="A28" s="1" t="s">
        <v>17</v>
      </c>
      <c r="B28" s="27"/>
      <c r="C28" s="27"/>
      <c r="D28" s="30"/>
      <c r="E28" s="27"/>
      <c r="F28" s="1">
        <v>83436051</v>
      </c>
      <c r="G28" s="1">
        <v>83439128</v>
      </c>
      <c r="H28" s="1" t="s">
        <v>29</v>
      </c>
      <c r="I28" s="1" t="s">
        <v>108</v>
      </c>
      <c r="J28" s="1">
        <v>3077</v>
      </c>
      <c r="K28" s="1">
        <v>45473</v>
      </c>
      <c r="L28" t="s">
        <v>22</v>
      </c>
      <c r="M28" t="s">
        <v>22</v>
      </c>
      <c r="N28" t="s">
        <v>22</v>
      </c>
      <c r="O28" t="s">
        <v>22</v>
      </c>
      <c r="P28" t="s">
        <v>109</v>
      </c>
      <c r="Q28" t="s">
        <v>110</v>
      </c>
    </row>
    <row r="29" spans="1:17">
      <c r="A29" s="1" t="s">
        <v>17</v>
      </c>
      <c r="B29" s="27">
        <v>8</v>
      </c>
      <c r="C29" s="27">
        <v>11659126</v>
      </c>
      <c r="D29" s="30">
        <v>6.6336359999999996E-7</v>
      </c>
      <c r="E29" s="27" t="s">
        <v>28</v>
      </c>
      <c r="F29" s="1">
        <v>11609615</v>
      </c>
      <c r="G29" s="1">
        <v>11610435</v>
      </c>
      <c r="H29" s="1" t="s">
        <v>29</v>
      </c>
      <c r="I29" s="1" t="s">
        <v>111</v>
      </c>
      <c r="J29" s="1">
        <v>820</v>
      </c>
      <c r="K29" s="1">
        <v>48691</v>
      </c>
      <c r="L29" t="s">
        <v>112</v>
      </c>
      <c r="M29" t="s">
        <v>22</v>
      </c>
      <c r="N29" t="s">
        <v>23</v>
      </c>
      <c r="O29" t="s">
        <v>24</v>
      </c>
      <c r="P29" t="s">
        <v>113</v>
      </c>
      <c r="Q29" t="s">
        <v>114</v>
      </c>
    </row>
    <row r="30" spans="1:17">
      <c r="A30" s="1" t="s">
        <v>17</v>
      </c>
      <c r="B30" s="27"/>
      <c r="C30" s="27"/>
      <c r="D30" s="30"/>
      <c r="E30" s="27"/>
      <c r="F30" s="1">
        <v>11610598</v>
      </c>
      <c r="G30" s="1">
        <v>11612051</v>
      </c>
      <c r="H30" s="1" t="s">
        <v>29</v>
      </c>
      <c r="I30" s="1" t="s">
        <v>115</v>
      </c>
      <c r="J30" s="1">
        <v>1453</v>
      </c>
      <c r="K30" s="1">
        <v>47075</v>
      </c>
      <c r="L30" t="s">
        <v>22</v>
      </c>
      <c r="M30" t="s">
        <v>22</v>
      </c>
      <c r="N30" t="s">
        <v>23</v>
      </c>
      <c r="O30" t="s">
        <v>24</v>
      </c>
      <c r="P30" t="s">
        <v>116</v>
      </c>
      <c r="Q30" t="s">
        <v>117</v>
      </c>
    </row>
    <row r="31" spans="1:17">
      <c r="A31" s="1" t="s">
        <v>17</v>
      </c>
      <c r="B31" s="27"/>
      <c r="C31" s="27"/>
      <c r="D31" s="30"/>
      <c r="E31" s="27"/>
      <c r="F31" s="1">
        <v>11663041</v>
      </c>
      <c r="G31" s="1">
        <v>11666671</v>
      </c>
      <c r="H31" s="1" t="s">
        <v>29</v>
      </c>
      <c r="I31" s="1" t="s">
        <v>118</v>
      </c>
      <c r="J31" s="1">
        <v>3630</v>
      </c>
      <c r="K31" s="1">
        <v>3915</v>
      </c>
      <c r="L31" t="s">
        <v>119</v>
      </c>
      <c r="M31" t="s">
        <v>22</v>
      </c>
      <c r="N31" t="s">
        <v>23</v>
      </c>
      <c r="O31" t="s">
        <v>24</v>
      </c>
      <c r="P31" t="s">
        <v>120</v>
      </c>
      <c r="Q31" t="s">
        <v>121</v>
      </c>
    </row>
    <row r="32" spans="1:17">
      <c r="A32" s="1" t="s">
        <v>17</v>
      </c>
      <c r="B32" s="27"/>
      <c r="C32" s="27"/>
      <c r="D32" s="30"/>
      <c r="E32" s="27"/>
      <c r="F32" s="1">
        <v>11667200</v>
      </c>
      <c r="G32" s="1">
        <v>11667709</v>
      </c>
      <c r="H32" s="1" t="s">
        <v>29</v>
      </c>
      <c r="I32" s="1" t="s">
        <v>122</v>
      </c>
      <c r="J32" s="1">
        <v>509</v>
      </c>
      <c r="K32" s="1">
        <v>8074</v>
      </c>
      <c r="L32" t="s">
        <v>22</v>
      </c>
      <c r="M32" t="s">
        <v>22</v>
      </c>
      <c r="N32" t="s">
        <v>23</v>
      </c>
      <c r="O32" t="s">
        <v>24</v>
      </c>
      <c r="P32" t="s">
        <v>123</v>
      </c>
      <c r="Q32" t="s">
        <v>124</v>
      </c>
    </row>
    <row r="33" spans="1:17">
      <c r="A33" s="1" t="s">
        <v>17</v>
      </c>
      <c r="B33" s="27"/>
      <c r="C33" s="1">
        <v>40362988</v>
      </c>
      <c r="D33" s="3">
        <v>1.082879E-7</v>
      </c>
      <c r="E33" s="1" t="s">
        <v>125</v>
      </c>
      <c r="H33" s="1"/>
      <c r="J33" s="1"/>
      <c r="K33" s="1"/>
    </row>
    <row r="34" spans="1:17">
      <c r="A34" s="1" t="s">
        <v>17</v>
      </c>
      <c r="B34" s="11">
        <v>9</v>
      </c>
      <c r="C34" s="11">
        <v>2027822</v>
      </c>
      <c r="D34" s="3">
        <v>2.7529719999999999E-7</v>
      </c>
      <c r="E34" s="1" t="s">
        <v>126</v>
      </c>
      <c r="H34" s="1"/>
      <c r="J34" s="1"/>
      <c r="K34" s="1"/>
    </row>
    <row r="35" spans="1:17">
      <c r="A35" s="1" t="s">
        <v>17</v>
      </c>
      <c r="B35" s="34">
        <v>10</v>
      </c>
      <c r="C35" s="34">
        <v>41482342</v>
      </c>
      <c r="D35" s="30">
        <v>5.7851809999999996E-7</v>
      </c>
      <c r="E35" s="27" t="s">
        <v>28</v>
      </c>
      <c r="F35" s="1">
        <v>41430617</v>
      </c>
      <c r="G35" s="1">
        <v>41434527</v>
      </c>
      <c r="H35" s="1" t="s">
        <v>29</v>
      </c>
      <c r="I35" s="1" t="s">
        <v>127</v>
      </c>
      <c r="J35" s="1">
        <v>3910</v>
      </c>
      <c r="K35" s="1">
        <v>47815</v>
      </c>
      <c r="L35" t="s">
        <v>128</v>
      </c>
      <c r="M35" t="s">
        <v>22</v>
      </c>
      <c r="N35" t="s">
        <v>129</v>
      </c>
      <c r="O35" t="s">
        <v>130</v>
      </c>
      <c r="P35" t="s">
        <v>131</v>
      </c>
      <c r="Q35" t="s">
        <v>132</v>
      </c>
    </row>
    <row r="36" spans="1:17">
      <c r="A36" s="1" t="s">
        <v>17</v>
      </c>
      <c r="B36" s="34"/>
      <c r="C36" s="34"/>
      <c r="D36" s="30"/>
      <c r="E36" s="27"/>
      <c r="F36" s="1">
        <v>41489131</v>
      </c>
      <c r="G36" s="1">
        <v>41489813</v>
      </c>
      <c r="H36" s="1" t="s">
        <v>29</v>
      </c>
      <c r="I36" s="1" t="s">
        <v>133</v>
      </c>
      <c r="J36" s="1">
        <v>682</v>
      </c>
      <c r="K36" s="1">
        <v>6789</v>
      </c>
      <c r="L36" t="s">
        <v>22</v>
      </c>
      <c r="M36" t="s">
        <v>22</v>
      </c>
      <c r="N36" t="s">
        <v>22</v>
      </c>
      <c r="O36" t="s">
        <v>22</v>
      </c>
      <c r="P36" t="s">
        <v>134</v>
      </c>
      <c r="Q36" t="s">
        <v>117</v>
      </c>
    </row>
    <row r="37" spans="1:17">
      <c r="A37" s="1" t="s">
        <v>17</v>
      </c>
      <c r="B37" s="34"/>
      <c r="C37" s="34"/>
      <c r="D37" s="30"/>
      <c r="E37" s="27"/>
      <c r="F37" s="1">
        <v>41514372</v>
      </c>
      <c r="G37" s="1">
        <v>41515168</v>
      </c>
      <c r="H37" s="1" t="s">
        <v>29</v>
      </c>
      <c r="I37" s="1" t="s">
        <v>135</v>
      </c>
      <c r="J37" s="1">
        <v>796</v>
      </c>
      <c r="K37" s="1">
        <v>32030</v>
      </c>
      <c r="L37" t="s">
        <v>136</v>
      </c>
      <c r="M37" t="s">
        <v>22</v>
      </c>
      <c r="N37" t="s">
        <v>22</v>
      </c>
      <c r="O37" t="s">
        <v>22</v>
      </c>
      <c r="P37" t="s">
        <v>137</v>
      </c>
      <c r="Q37" t="s">
        <v>138</v>
      </c>
    </row>
    <row r="38" spans="1:17">
      <c r="A38" s="1" t="s">
        <v>17</v>
      </c>
      <c r="B38" s="34">
        <v>15</v>
      </c>
      <c r="C38" s="34">
        <v>19965920</v>
      </c>
      <c r="D38" s="30">
        <v>7.5756100000000004E-7</v>
      </c>
      <c r="E38" s="27" t="s">
        <v>82</v>
      </c>
      <c r="F38" s="1">
        <v>19912809</v>
      </c>
      <c r="G38" s="1">
        <v>19917446</v>
      </c>
      <c r="H38" s="1" t="s">
        <v>20</v>
      </c>
      <c r="I38" s="1" t="s">
        <v>139</v>
      </c>
      <c r="J38" s="1">
        <v>4637</v>
      </c>
      <c r="K38" s="1">
        <v>48474</v>
      </c>
      <c r="L38" t="s">
        <v>140</v>
      </c>
      <c r="M38" t="s">
        <v>22</v>
      </c>
      <c r="N38" t="s">
        <v>22</v>
      </c>
      <c r="O38" t="s">
        <v>22</v>
      </c>
      <c r="P38" t="s">
        <v>141</v>
      </c>
      <c r="Q38" t="s">
        <v>142</v>
      </c>
    </row>
    <row r="39" spans="1:17">
      <c r="A39" s="1" t="s">
        <v>17</v>
      </c>
      <c r="B39" s="34"/>
      <c r="C39" s="34"/>
      <c r="D39" s="30"/>
      <c r="E39" s="27"/>
      <c r="F39" s="1">
        <v>19918129</v>
      </c>
      <c r="G39" s="1">
        <v>19921676</v>
      </c>
      <c r="H39" s="1" t="s">
        <v>29</v>
      </c>
      <c r="I39" s="1" t="s">
        <v>143</v>
      </c>
      <c r="J39" s="1">
        <v>3547</v>
      </c>
      <c r="K39" s="1">
        <v>44244</v>
      </c>
      <c r="L39" t="s">
        <v>144</v>
      </c>
      <c r="M39" t="s">
        <v>22</v>
      </c>
      <c r="N39" t="s">
        <v>22</v>
      </c>
      <c r="O39" t="s">
        <v>22</v>
      </c>
      <c r="P39" t="s">
        <v>145</v>
      </c>
      <c r="Q39" t="s">
        <v>146</v>
      </c>
    </row>
    <row r="40" spans="1:17">
      <c r="A40" s="1" t="s">
        <v>17</v>
      </c>
      <c r="B40" s="34"/>
      <c r="C40" s="34"/>
      <c r="D40" s="30"/>
      <c r="E40" s="27"/>
      <c r="F40" s="1">
        <v>19959674</v>
      </c>
      <c r="G40" s="1">
        <v>19963233</v>
      </c>
      <c r="H40" s="1" t="s">
        <v>20</v>
      </c>
      <c r="I40" s="1" t="s">
        <v>147</v>
      </c>
      <c r="J40" s="1">
        <v>3559</v>
      </c>
      <c r="K40" s="1">
        <v>2687</v>
      </c>
      <c r="L40" t="s">
        <v>144</v>
      </c>
      <c r="M40" t="s">
        <v>22</v>
      </c>
      <c r="N40" t="s">
        <v>22</v>
      </c>
      <c r="O40" t="s">
        <v>22</v>
      </c>
      <c r="P40" t="s">
        <v>145</v>
      </c>
      <c r="Q40" t="s">
        <v>146</v>
      </c>
    </row>
    <row r="41" spans="1:17">
      <c r="A41" s="1" t="s">
        <v>17</v>
      </c>
      <c r="B41" s="34"/>
      <c r="C41" s="34"/>
      <c r="D41" s="30"/>
      <c r="E41" s="27"/>
      <c r="F41" s="1">
        <v>19987130</v>
      </c>
      <c r="G41" s="1">
        <v>19987767</v>
      </c>
      <c r="H41" s="1" t="s">
        <v>29</v>
      </c>
      <c r="I41" s="1" t="s">
        <v>148</v>
      </c>
      <c r="J41" s="1">
        <v>637</v>
      </c>
      <c r="K41" s="1">
        <v>21210</v>
      </c>
      <c r="L41" t="s">
        <v>22</v>
      </c>
      <c r="M41" t="s">
        <v>22</v>
      </c>
      <c r="N41" t="s">
        <v>23</v>
      </c>
      <c r="O41" t="s">
        <v>24</v>
      </c>
      <c r="P41" t="s">
        <v>149</v>
      </c>
      <c r="Q41" t="s">
        <v>150</v>
      </c>
    </row>
    <row r="42" spans="1:17">
      <c r="A42" s="1" t="s">
        <v>17</v>
      </c>
      <c r="B42" s="34"/>
      <c r="C42" s="11">
        <v>23886430</v>
      </c>
      <c r="D42" s="3">
        <v>5.1994919999999995E-7</v>
      </c>
      <c r="E42" s="1" t="s">
        <v>151</v>
      </c>
      <c r="F42" s="1">
        <v>23927654</v>
      </c>
      <c r="G42" s="1">
        <v>23939214</v>
      </c>
      <c r="H42" s="1" t="s">
        <v>29</v>
      </c>
      <c r="I42" s="1" t="s">
        <v>152</v>
      </c>
      <c r="J42" s="1">
        <v>11560</v>
      </c>
      <c r="K42" s="1">
        <v>41224</v>
      </c>
      <c r="L42" t="s">
        <v>153</v>
      </c>
      <c r="M42" t="s">
        <v>22</v>
      </c>
      <c r="N42" t="s">
        <v>39</v>
      </c>
      <c r="O42" t="s">
        <v>40</v>
      </c>
      <c r="P42" t="s">
        <v>154</v>
      </c>
      <c r="Q42" t="s">
        <v>155</v>
      </c>
    </row>
    <row r="43" spans="1:17">
      <c r="A43" s="1" t="s">
        <v>17</v>
      </c>
      <c r="B43" s="34"/>
      <c r="C43" s="11">
        <v>41016731</v>
      </c>
      <c r="D43" s="3">
        <v>8.5806659999999996E-7</v>
      </c>
      <c r="E43" s="1" t="s">
        <v>28</v>
      </c>
      <c r="H43" s="1"/>
      <c r="J43" s="1"/>
      <c r="K43" s="1"/>
    </row>
    <row r="44" spans="1:17">
      <c r="A44" s="1" t="s">
        <v>17</v>
      </c>
      <c r="B44" s="34"/>
      <c r="C44" s="1">
        <v>41789613</v>
      </c>
      <c r="D44" s="3">
        <v>3.595725E-7</v>
      </c>
      <c r="E44" s="1" t="s">
        <v>126</v>
      </c>
      <c r="H44" s="1"/>
      <c r="J44" s="1"/>
      <c r="K44" s="1"/>
    </row>
    <row r="45" spans="1:17">
      <c r="A45" s="1" t="s">
        <v>17</v>
      </c>
      <c r="B45" s="34"/>
      <c r="C45" s="1">
        <v>42583584</v>
      </c>
      <c r="D45" s="3">
        <v>6.9242670000000001E-7</v>
      </c>
      <c r="E45" s="1" t="s">
        <v>156</v>
      </c>
      <c r="H45" s="1"/>
      <c r="J45" s="1"/>
      <c r="K45" s="1"/>
    </row>
    <row r="46" spans="1:17">
      <c r="A46" s="1" t="s">
        <v>17</v>
      </c>
      <c r="B46" s="34"/>
      <c r="C46" s="1">
        <v>43323008</v>
      </c>
      <c r="D46" s="3">
        <v>1.0480330000000001E-7</v>
      </c>
      <c r="E46" s="1" t="s">
        <v>28</v>
      </c>
      <c r="H46" s="1"/>
      <c r="J46" s="1"/>
      <c r="K46" s="1"/>
    </row>
    <row r="47" spans="1:17">
      <c r="A47" s="1" t="s">
        <v>17</v>
      </c>
      <c r="B47" s="34"/>
      <c r="C47" s="1">
        <v>44519302</v>
      </c>
      <c r="D47" s="3">
        <v>6.5408809999999998E-9</v>
      </c>
      <c r="E47" s="1" t="s">
        <v>126</v>
      </c>
      <c r="F47" s="1">
        <v>44569163</v>
      </c>
      <c r="G47" s="1">
        <v>44577929</v>
      </c>
      <c r="H47" s="1" t="s">
        <v>20</v>
      </c>
      <c r="I47" s="1" t="s">
        <v>157</v>
      </c>
      <c r="J47" s="1">
        <v>8766</v>
      </c>
      <c r="K47" s="1">
        <v>49861</v>
      </c>
      <c r="L47" t="s">
        <v>22</v>
      </c>
      <c r="M47" t="s">
        <v>22</v>
      </c>
      <c r="N47" t="s">
        <v>158</v>
      </c>
      <c r="O47" t="s">
        <v>22</v>
      </c>
      <c r="P47" t="s">
        <v>159</v>
      </c>
      <c r="Q47" t="s">
        <v>160</v>
      </c>
    </row>
    <row r="48" spans="1:17">
      <c r="A48" s="1" t="s">
        <v>17</v>
      </c>
      <c r="B48" s="27">
        <v>16</v>
      </c>
      <c r="C48" s="1">
        <v>40560687</v>
      </c>
      <c r="D48" s="3">
        <v>1.8826220000000001E-7</v>
      </c>
      <c r="E48" s="1" t="s">
        <v>151</v>
      </c>
      <c r="H48" s="1"/>
      <c r="J48" s="1"/>
      <c r="K48" s="1"/>
    </row>
    <row r="49" spans="1:17">
      <c r="A49" s="1" t="s">
        <v>17</v>
      </c>
      <c r="B49" s="27"/>
      <c r="C49" s="1">
        <v>40560701</v>
      </c>
      <c r="D49" s="3">
        <v>1.8826220000000001E-7</v>
      </c>
      <c r="E49" s="1" t="s">
        <v>82</v>
      </c>
      <c r="H49" s="1"/>
      <c r="J49" s="1"/>
      <c r="K49" s="1"/>
    </row>
    <row r="50" spans="1:17">
      <c r="A50" s="1" t="s">
        <v>17</v>
      </c>
      <c r="B50" s="27">
        <v>18</v>
      </c>
      <c r="C50" s="27">
        <v>1015920</v>
      </c>
      <c r="D50" s="30">
        <v>6.7334129999999997E-7</v>
      </c>
      <c r="E50" s="27" t="s">
        <v>28</v>
      </c>
      <c r="F50" s="1">
        <v>968775</v>
      </c>
      <c r="G50" s="1">
        <v>972520</v>
      </c>
      <c r="H50" s="1" t="s">
        <v>29</v>
      </c>
      <c r="I50" s="1" t="s">
        <v>161</v>
      </c>
      <c r="J50" s="1">
        <v>3745</v>
      </c>
      <c r="K50" s="1">
        <v>43400</v>
      </c>
      <c r="L50" t="s">
        <v>162</v>
      </c>
      <c r="M50" t="s">
        <v>22</v>
      </c>
      <c r="N50" t="s">
        <v>23</v>
      </c>
      <c r="O50" t="s">
        <v>24</v>
      </c>
      <c r="P50" t="s">
        <v>163</v>
      </c>
      <c r="Q50" t="s">
        <v>164</v>
      </c>
    </row>
    <row r="51" spans="1:17">
      <c r="A51" s="1" t="s">
        <v>17</v>
      </c>
      <c r="B51" s="27"/>
      <c r="C51" s="27"/>
      <c r="D51" s="30"/>
      <c r="E51" s="27"/>
      <c r="F51" s="1">
        <v>978763</v>
      </c>
      <c r="G51" s="1">
        <v>987855</v>
      </c>
      <c r="H51" s="1" t="s">
        <v>20</v>
      </c>
      <c r="I51" s="1" t="s">
        <v>165</v>
      </c>
      <c r="J51" s="1">
        <v>9092</v>
      </c>
      <c r="K51" s="1">
        <v>28065</v>
      </c>
      <c r="L51" t="s">
        <v>166</v>
      </c>
      <c r="M51" t="s">
        <v>22</v>
      </c>
      <c r="N51" t="s">
        <v>22</v>
      </c>
      <c r="O51" t="s">
        <v>22</v>
      </c>
      <c r="P51" t="s">
        <v>167</v>
      </c>
      <c r="Q51" t="s">
        <v>168</v>
      </c>
    </row>
    <row r="52" spans="1:17">
      <c r="A52" s="1" t="s">
        <v>17</v>
      </c>
      <c r="B52" s="27"/>
      <c r="C52" s="27"/>
      <c r="D52" s="30"/>
      <c r="E52" s="27"/>
      <c r="F52" s="1">
        <v>988045</v>
      </c>
      <c r="G52" s="1">
        <v>993147</v>
      </c>
      <c r="H52" s="1" t="s">
        <v>29</v>
      </c>
      <c r="I52" s="1" t="s">
        <v>169</v>
      </c>
      <c r="J52" s="1">
        <v>5102</v>
      </c>
      <c r="K52" s="1">
        <v>22773</v>
      </c>
      <c r="L52" t="s">
        <v>170</v>
      </c>
      <c r="M52" t="s">
        <v>22</v>
      </c>
      <c r="N52" t="s">
        <v>22</v>
      </c>
      <c r="O52" t="s">
        <v>22</v>
      </c>
      <c r="P52" t="s">
        <v>171</v>
      </c>
      <c r="Q52" t="s">
        <v>172</v>
      </c>
    </row>
    <row r="53" spans="1:17">
      <c r="A53" s="1" t="s">
        <v>17</v>
      </c>
      <c r="B53" s="27"/>
      <c r="C53" s="27"/>
      <c r="D53" s="30"/>
      <c r="E53" s="27"/>
      <c r="F53" s="1">
        <v>1000415</v>
      </c>
      <c r="G53" s="1">
        <v>1000720</v>
      </c>
      <c r="H53" s="1" t="s">
        <v>20</v>
      </c>
      <c r="I53" s="1" t="s">
        <v>173</v>
      </c>
      <c r="J53" s="1">
        <v>305</v>
      </c>
      <c r="K53" s="1">
        <v>15200</v>
      </c>
      <c r="L53" t="s">
        <v>22</v>
      </c>
      <c r="M53" t="s">
        <v>22</v>
      </c>
      <c r="N53" t="s">
        <v>22</v>
      </c>
      <c r="O53" t="s">
        <v>22</v>
      </c>
      <c r="P53" t="s">
        <v>174</v>
      </c>
      <c r="Q53" t="s">
        <v>175</v>
      </c>
    </row>
    <row r="54" spans="1:17">
      <c r="A54" s="1" t="s">
        <v>17</v>
      </c>
      <c r="B54" s="27"/>
      <c r="C54" s="27"/>
      <c r="D54" s="30"/>
      <c r="E54" s="27"/>
      <c r="F54" s="1">
        <v>1042951</v>
      </c>
      <c r="G54" s="1">
        <v>1052850</v>
      </c>
      <c r="H54" s="1" t="s">
        <v>20</v>
      </c>
      <c r="I54" s="1" t="s">
        <v>176</v>
      </c>
      <c r="J54" s="1">
        <v>9899</v>
      </c>
      <c r="K54" s="1">
        <v>27031</v>
      </c>
      <c r="L54" t="s">
        <v>177</v>
      </c>
      <c r="M54" t="s">
        <v>22</v>
      </c>
      <c r="N54" t="s">
        <v>39</v>
      </c>
      <c r="O54" t="s">
        <v>40</v>
      </c>
      <c r="P54" t="s">
        <v>178</v>
      </c>
      <c r="Q54" t="s">
        <v>179</v>
      </c>
    </row>
    <row r="55" spans="1:17">
      <c r="A55" s="1" t="s">
        <v>17</v>
      </c>
      <c r="B55" s="27"/>
      <c r="C55" s="27"/>
      <c r="D55" s="30"/>
      <c r="E55" s="27"/>
      <c r="F55" s="1">
        <v>1053523</v>
      </c>
      <c r="G55" s="1">
        <v>1056306</v>
      </c>
      <c r="H55" s="1" t="s">
        <v>20</v>
      </c>
      <c r="I55" s="1" t="s">
        <v>180</v>
      </c>
      <c r="J55" s="1">
        <v>2783</v>
      </c>
      <c r="K55" s="1">
        <v>37603</v>
      </c>
      <c r="L55" t="s">
        <v>22</v>
      </c>
      <c r="M55" t="s">
        <v>22</v>
      </c>
      <c r="N55" t="s">
        <v>22</v>
      </c>
      <c r="O55" t="s">
        <v>22</v>
      </c>
      <c r="P55" t="s">
        <v>181</v>
      </c>
      <c r="Q55" t="s">
        <v>182</v>
      </c>
    </row>
    <row r="56" spans="1:17">
      <c r="A56" s="1" t="s">
        <v>17</v>
      </c>
      <c r="B56" s="27"/>
      <c r="C56" s="27"/>
      <c r="D56" s="30"/>
      <c r="E56" s="27"/>
      <c r="F56" s="1">
        <v>1056394</v>
      </c>
      <c r="G56" s="1">
        <v>1057562</v>
      </c>
      <c r="H56" s="1" t="s">
        <v>29</v>
      </c>
      <c r="I56" s="1" t="s">
        <v>183</v>
      </c>
      <c r="J56" s="1">
        <v>1168</v>
      </c>
      <c r="K56" s="1">
        <v>40474</v>
      </c>
      <c r="L56" t="s">
        <v>184</v>
      </c>
      <c r="M56" t="s">
        <v>22</v>
      </c>
      <c r="N56" t="s">
        <v>22</v>
      </c>
      <c r="O56" t="s">
        <v>22</v>
      </c>
      <c r="P56" t="s">
        <v>185</v>
      </c>
      <c r="Q56" t="s">
        <v>186</v>
      </c>
    </row>
    <row r="57" spans="1:17">
      <c r="A57" s="1" t="s">
        <v>17</v>
      </c>
      <c r="B57" s="27"/>
      <c r="C57" s="27"/>
      <c r="D57" s="30"/>
      <c r="E57" s="27"/>
      <c r="F57" s="1">
        <v>1058917</v>
      </c>
      <c r="G57" s="1">
        <v>1060895</v>
      </c>
      <c r="H57" s="1" t="s">
        <v>20</v>
      </c>
      <c r="I57" s="1" t="s">
        <v>187</v>
      </c>
      <c r="J57" s="1">
        <v>1978</v>
      </c>
      <c r="K57" s="1">
        <v>42997</v>
      </c>
      <c r="L57" t="s">
        <v>188</v>
      </c>
      <c r="M57" t="s">
        <v>22</v>
      </c>
      <c r="N57" t="s">
        <v>23</v>
      </c>
      <c r="O57" t="s">
        <v>24</v>
      </c>
      <c r="P57" t="s">
        <v>189</v>
      </c>
      <c r="Q57" t="s">
        <v>190</v>
      </c>
    </row>
    <row r="58" spans="1:17">
      <c r="A58" s="1" t="s">
        <v>17</v>
      </c>
      <c r="B58" s="27"/>
      <c r="C58" s="27">
        <v>22876815</v>
      </c>
      <c r="D58" s="30">
        <v>4.5765830000000001E-7</v>
      </c>
      <c r="E58" s="27" t="s">
        <v>191</v>
      </c>
      <c r="F58" s="1">
        <v>22820744</v>
      </c>
      <c r="G58" s="1">
        <v>22827441</v>
      </c>
      <c r="H58" s="1" t="s">
        <v>20</v>
      </c>
      <c r="I58" s="1" t="s">
        <v>192</v>
      </c>
      <c r="J58" s="1">
        <v>6697</v>
      </c>
      <c r="K58" s="1">
        <v>49374</v>
      </c>
      <c r="L58" t="s">
        <v>193</v>
      </c>
      <c r="M58" t="s">
        <v>22</v>
      </c>
      <c r="N58" t="s">
        <v>22</v>
      </c>
      <c r="O58" t="s">
        <v>22</v>
      </c>
      <c r="P58" t="s">
        <v>194</v>
      </c>
      <c r="Q58" t="s">
        <v>195</v>
      </c>
    </row>
    <row r="59" spans="1:17">
      <c r="A59" s="1" t="s">
        <v>17</v>
      </c>
      <c r="B59" s="27"/>
      <c r="C59" s="27"/>
      <c r="D59" s="30"/>
      <c r="E59" s="27"/>
      <c r="F59" s="1">
        <v>22840071</v>
      </c>
      <c r="G59" s="1">
        <v>22843873</v>
      </c>
      <c r="H59" s="1" t="s">
        <v>20</v>
      </c>
      <c r="I59" s="1" t="s">
        <v>196</v>
      </c>
      <c r="J59" s="1">
        <v>3802</v>
      </c>
      <c r="K59" s="1">
        <v>32942</v>
      </c>
      <c r="L59" t="s">
        <v>197</v>
      </c>
      <c r="M59" t="s">
        <v>22</v>
      </c>
      <c r="N59" t="s">
        <v>22</v>
      </c>
      <c r="O59" t="s">
        <v>22</v>
      </c>
      <c r="P59" t="s">
        <v>198</v>
      </c>
      <c r="Q59" t="s">
        <v>199</v>
      </c>
    </row>
    <row r="60" spans="1:17">
      <c r="A60" s="1" t="s">
        <v>17</v>
      </c>
      <c r="B60" s="27"/>
      <c r="C60" s="27"/>
      <c r="D60" s="30"/>
      <c r="E60" s="27"/>
      <c r="F60" s="1">
        <v>22859325</v>
      </c>
      <c r="G60" s="1">
        <v>22863629</v>
      </c>
      <c r="H60" s="1" t="s">
        <v>20</v>
      </c>
      <c r="I60" s="1" t="s">
        <v>200</v>
      </c>
      <c r="J60" s="1">
        <v>4304</v>
      </c>
      <c r="K60" s="1">
        <v>13186</v>
      </c>
      <c r="L60" t="s">
        <v>197</v>
      </c>
      <c r="M60" t="s">
        <v>22</v>
      </c>
      <c r="N60" t="s">
        <v>22</v>
      </c>
      <c r="O60" t="s">
        <v>22</v>
      </c>
      <c r="P60" t="s">
        <v>201</v>
      </c>
      <c r="Q60" t="s">
        <v>202</v>
      </c>
    </row>
    <row r="61" spans="1:17">
      <c r="A61" s="1" t="s">
        <v>17</v>
      </c>
      <c r="B61" s="27"/>
      <c r="C61" s="27"/>
      <c r="D61" s="30"/>
      <c r="E61" s="27"/>
      <c r="F61" s="1">
        <v>22864228</v>
      </c>
      <c r="G61" s="1">
        <v>22866933</v>
      </c>
      <c r="H61" s="1" t="s">
        <v>20</v>
      </c>
      <c r="I61" s="1" t="s">
        <v>203</v>
      </c>
      <c r="J61" s="1">
        <v>2705</v>
      </c>
      <c r="K61" s="1">
        <v>9882</v>
      </c>
      <c r="L61" t="s">
        <v>193</v>
      </c>
      <c r="M61" t="s">
        <v>22</v>
      </c>
      <c r="N61" t="s">
        <v>22</v>
      </c>
      <c r="O61" t="s">
        <v>22</v>
      </c>
      <c r="P61" t="s">
        <v>201</v>
      </c>
      <c r="Q61" t="s">
        <v>202</v>
      </c>
    </row>
    <row r="62" spans="1:17">
      <c r="A62" s="1" t="s">
        <v>17</v>
      </c>
      <c r="B62" s="27"/>
      <c r="C62" s="27"/>
      <c r="D62" s="30"/>
      <c r="E62" s="27"/>
      <c r="F62" s="1">
        <v>22869546</v>
      </c>
      <c r="G62" s="1">
        <v>22879461</v>
      </c>
      <c r="H62" s="1" t="s">
        <v>20</v>
      </c>
      <c r="I62" s="1" t="s">
        <v>204</v>
      </c>
      <c r="J62" s="1">
        <v>9915</v>
      </c>
      <c r="K62" s="1" t="s">
        <v>37</v>
      </c>
      <c r="L62" t="s">
        <v>22</v>
      </c>
      <c r="M62" t="s">
        <v>22</v>
      </c>
      <c r="N62" t="s">
        <v>22</v>
      </c>
      <c r="O62" t="s">
        <v>22</v>
      </c>
      <c r="P62" t="s">
        <v>205</v>
      </c>
      <c r="Q62" t="s">
        <v>53</v>
      </c>
    </row>
    <row r="63" spans="1:17">
      <c r="A63" s="1" t="s">
        <v>17</v>
      </c>
      <c r="B63" s="27"/>
      <c r="C63" s="27"/>
      <c r="D63" s="30"/>
      <c r="E63" s="27"/>
      <c r="F63" s="1">
        <v>22882564</v>
      </c>
      <c r="G63" s="1">
        <v>22885154</v>
      </c>
      <c r="H63" s="1" t="s">
        <v>20</v>
      </c>
      <c r="I63" s="1" t="s">
        <v>206</v>
      </c>
      <c r="J63" s="1">
        <v>2590</v>
      </c>
      <c r="K63" s="1">
        <v>5749</v>
      </c>
      <c r="L63" t="s">
        <v>197</v>
      </c>
      <c r="M63" t="s">
        <v>22</v>
      </c>
      <c r="N63" t="s">
        <v>22</v>
      </c>
      <c r="O63" t="s">
        <v>22</v>
      </c>
      <c r="P63" t="s">
        <v>207</v>
      </c>
      <c r="Q63" t="s">
        <v>208</v>
      </c>
    </row>
    <row r="64" spans="1:17">
      <c r="A64" s="1" t="s">
        <v>17</v>
      </c>
      <c r="B64" s="27"/>
      <c r="C64" s="27"/>
      <c r="D64" s="30"/>
      <c r="E64" s="27"/>
      <c r="F64" s="1">
        <v>22886640</v>
      </c>
      <c r="G64" s="1">
        <v>22895939</v>
      </c>
      <c r="H64" s="1" t="s">
        <v>29</v>
      </c>
      <c r="I64" s="1" t="s">
        <v>209</v>
      </c>
      <c r="J64" s="1">
        <v>9299</v>
      </c>
      <c r="K64" s="1">
        <v>9825</v>
      </c>
      <c r="L64" t="s">
        <v>22</v>
      </c>
      <c r="M64" t="s">
        <v>22</v>
      </c>
      <c r="N64" t="s">
        <v>23</v>
      </c>
      <c r="O64" t="s">
        <v>24</v>
      </c>
      <c r="P64" t="s">
        <v>210</v>
      </c>
      <c r="Q64" t="s">
        <v>211</v>
      </c>
    </row>
    <row r="65" spans="1:17">
      <c r="A65" s="1" t="s">
        <v>17</v>
      </c>
      <c r="B65" s="27"/>
      <c r="C65" s="27"/>
      <c r="D65" s="30"/>
      <c r="E65" s="27"/>
      <c r="F65" s="1">
        <v>22901233</v>
      </c>
      <c r="G65" s="1">
        <v>22912067</v>
      </c>
      <c r="H65" s="1" t="s">
        <v>29</v>
      </c>
      <c r="I65" s="1" t="s">
        <v>212</v>
      </c>
      <c r="J65" s="1">
        <v>10834</v>
      </c>
      <c r="K65" s="1">
        <v>9825</v>
      </c>
      <c r="L65" t="s">
        <v>213</v>
      </c>
      <c r="M65" t="s">
        <v>22</v>
      </c>
      <c r="N65" t="s">
        <v>22</v>
      </c>
      <c r="O65" t="s">
        <v>22</v>
      </c>
      <c r="P65" t="s">
        <v>214</v>
      </c>
      <c r="Q65" t="s">
        <v>215</v>
      </c>
    </row>
    <row r="66" spans="1:17">
      <c r="A66" s="1" t="s">
        <v>17</v>
      </c>
      <c r="B66" s="27"/>
      <c r="C66" s="27">
        <v>30002990</v>
      </c>
      <c r="D66" s="30">
        <v>3.4204969999999999E-7</v>
      </c>
      <c r="E66" s="27" t="s">
        <v>18</v>
      </c>
      <c r="F66" s="1">
        <v>29955888</v>
      </c>
      <c r="G66" s="1">
        <v>29958106</v>
      </c>
      <c r="H66" s="1" t="s">
        <v>20</v>
      </c>
      <c r="I66" s="1" t="s">
        <v>216</v>
      </c>
      <c r="J66" s="1">
        <v>2218</v>
      </c>
      <c r="K66" s="1">
        <v>44884</v>
      </c>
      <c r="L66" t="s">
        <v>22</v>
      </c>
      <c r="M66" t="s">
        <v>22</v>
      </c>
      <c r="N66" t="s">
        <v>22</v>
      </c>
      <c r="O66" t="s">
        <v>22</v>
      </c>
      <c r="P66" t="s">
        <v>217</v>
      </c>
      <c r="Q66" t="s">
        <v>218</v>
      </c>
    </row>
    <row r="67" spans="1:17">
      <c r="A67" s="1" t="s">
        <v>17</v>
      </c>
      <c r="B67" s="27"/>
      <c r="C67" s="27"/>
      <c r="D67" s="30"/>
      <c r="E67" s="27"/>
      <c r="F67" s="1">
        <v>29974389</v>
      </c>
      <c r="G67" s="1">
        <v>29976702</v>
      </c>
      <c r="H67" s="1" t="s">
        <v>20</v>
      </c>
      <c r="I67" s="1" t="s">
        <v>219</v>
      </c>
      <c r="J67" s="1">
        <v>2313</v>
      </c>
      <c r="K67" s="1">
        <v>26288</v>
      </c>
      <c r="L67" t="s">
        <v>220</v>
      </c>
      <c r="M67" t="s">
        <v>22</v>
      </c>
      <c r="N67" t="s">
        <v>221</v>
      </c>
      <c r="O67" t="s">
        <v>222</v>
      </c>
      <c r="P67" t="s">
        <v>223</v>
      </c>
      <c r="Q67" t="s">
        <v>224</v>
      </c>
    </row>
    <row r="68" spans="1:17">
      <c r="A68" s="1" t="s">
        <v>17</v>
      </c>
      <c r="B68" s="27"/>
      <c r="C68" s="27"/>
      <c r="D68" s="30"/>
      <c r="E68" s="27"/>
      <c r="F68" s="1">
        <v>29992722</v>
      </c>
      <c r="G68" s="1">
        <v>29998545</v>
      </c>
      <c r="H68" s="1" t="s">
        <v>20</v>
      </c>
      <c r="I68" s="1" t="s">
        <v>225</v>
      </c>
      <c r="J68" s="1">
        <v>5823</v>
      </c>
      <c r="K68" s="1">
        <v>4445</v>
      </c>
      <c r="L68" t="s">
        <v>22</v>
      </c>
      <c r="M68" t="s">
        <v>22</v>
      </c>
      <c r="N68" t="s">
        <v>22</v>
      </c>
      <c r="O68" t="s">
        <v>22</v>
      </c>
      <c r="P68" t="s">
        <v>226</v>
      </c>
      <c r="Q68" t="s">
        <v>227</v>
      </c>
    </row>
    <row r="69" spans="1:17">
      <c r="A69" s="1" t="s">
        <v>17</v>
      </c>
      <c r="B69" s="27"/>
      <c r="C69" s="27"/>
      <c r="D69" s="30"/>
      <c r="E69" s="27"/>
      <c r="F69" s="1">
        <v>30002833</v>
      </c>
      <c r="G69" s="1">
        <v>30005275</v>
      </c>
      <c r="H69" s="1" t="s">
        <v>20</v>
      </c>
      <c r="I69" s="1" t="s">
        <v>228</v>
      </c>
      <c r="J69" s="1">
        <v>2442</v>
      </c>
      <c r="K69" s="1" t="s">
        <v>37</v>
      </c>
      <c r="L69" t="s">
        <v>220</v>
      </c>
      <c r="M69" t="s">
        <v>22</v>
      </c>
      <c r="N69" t="s">
        <v>221</v>
      </c>
      <c r="O69" t="s">
        <v>222</v>
      </c>
      <c r="P69" t="s">
        <v>223</v>
      </c>
      <c r="Q69" t="s">
        <v>224</v>
      </c>
    </row>
    <row r="70" spans="1:17">
      <c r="A70" s="1" t="s">
        <v>17</v>
      </c>
      <c r="B70" s="27"/>
      <c r="C70" s="27"/>
      <c r="D70" s="30"/>
      <c r="E70" s="27"/>
      <c r="F70" s="1">
        <v>30006071</v>
      </c>
      <c r="G70" s="1">
        <v>30008358</v>
      </c>
      <c r="H70" s="1" t="s">
        <v>20</v>
      </c>
      <c r="I70" s="1" t="s">
        <v>229</v>
      </c>
      <c r="J70" s="1">
        <v>2287</v>
      </c>
      <c r="K70" s="1">
        <v>3081</v>
      </c>
      <c r="L70" t="s">
        <v>220</v>
      </c>
      <c r="M70" t="s">
        <v>22</v>
      </c>
      <c r="N70" t="s">
        <v>221</v>
      </c>
      <c r="O70" t="s">
        <v>222</v>
      </c>
      <c r="P70" t="s">
        <v>223</v>
      </c>
      <c r="Q70" t="s">
        <v>224</v>
      </c>
    </row>
    <row r="71" spans="1:17" ht="15.75" thickBot="1">
      <c r="A71" s="13" t="s">
        <v>17</v>
      </c>
      <c r="B71" s="28"/>
      <c r="C71" s="28"/>
      <c r="D71" s="31"/>
      <c r="E71" s="28"/>
      <c r="F71" s="13">
        <v>30047515</v>
      </c>
      <c r="G71" s="13">
        <v>30049903</v>
      </c>
      <c r="H71" s="13" t="s">
        <v>20</v>
      </c>
      <c r="I71" s="13" t="s">
        <v>230</v>
      </c>
      <c r="J71" s="13">
        <v>2388</v>
      </c>
      <c r="K71" s="13">
        <v>44525</v>
      </c>
      <c r="L71" s="15"/>
      <c r="M71" s="15"/>
      <c r="N71" s="15"/>
      <c r="O71" s="15"/>
      <c r="P71" s="15"/>
      <c r="Q71" s="15"/>
    </row>
  </sheetData>
  <mergeCells count="39">
    <mergeCell ref="L1:R1"/>
    <mergeCell ref="B3:B4"/>
    <mergeCell ref="B6:B8"/>
    <mergeCell ref="B10:B28"/>
    <mergeCell ref="B29:B33"/>
    <mergeCell ref="D7:D8"/>
    <mergeCell ref="D10:D12"/>
    <mergeCell ref="D14:D19"/>
    <mergeCell ref="D20:D28"/>
    <mergeCell ref="D29:D32"/>
    <mergeCell ref="E7:E8"/>
    <mergeCell ref="E10:E12"/>
    <mergeCell ref="E14:E19"/>
    <mergeCell ref="E20:E28"/>
    <mergeCell ref="E29:E32"/>
    <mergeCell ref="B35:B37"/>
    <mergeCell ref="B38:B47"/>
    <mergeCell ref="B48:B49"/>
    <mergeCell ref="B50:B71"/>
    <mergeCell ref="C7:C8"/>
    <mergeCell ref="C10:C12"/>
    <mergeCell ref="C14:C19"/>
    <mergeCell ref="C20:C28"/>
    <mergeCell ref="C29:C32"/>
    <mergeCell ref="C35:C37"/>
    <mergeCell ref="C38:C41"/>
    <mergeCell ref="C50:C57"/>
    <mergeCell ref="C58:C65"/>
    <mergeCell ref="C66:C71"/>
    <mergeCell ref="D35:D37"/>
    <mergeCell ref="D38:D41"/>
    <mergeCell ref="D50:D57"/>
    <mergeCell ref="D58:D65"/>
    <mergeCell ref="D66:D71"/>
    <mergeCell ref="E35:E37"/>
    <mergeCell ref="E38:E41"/>
    <mergeCell ref="E50:E57"/>
    <mergeCell ref="E58:E65"/>
    <mergeCell ref="E66:E7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8"/>
  <sheetViews>
    <sheetView workbookViewId="0">
      <selection activeCell="I44" sqref="I44"/>
    </sheetView>
  </sheetViews>
  <sheetFormatPr defaultColWidth="8.85546875" defaultRowHeight="15"/>
  <cols>
    <col min="1" max="1" width="14.140625" customWidth="1"/>
    <col min="2" max="2" width="8.85546875" style="1"/>
    <col min="3" max="5" width="9.7109375" style="1"/>
    <col min="6" max="7" width="9.7109375"/>
    <col min="8" max="8" width="9.7109375" style="1"/>
    <col min="9" max="9" width="11.85546875" customWidth="1"/>
    <col min="10" max="10" width="9.7109375"/>
    <col min="11" max="11" width="11.7109375" style="1" customWidth="1"/>
    <col min="12" max="12" width="17.85546875" customWidth="1"/>
    <col min="13" max="13" width="19.85546875" customWidth="1"/>
    <col min="14" max="14" width="13.28515625" customWidth="1"/>
    <col min="15" max="16" width="24.85546875" customWidth="1"/>
    <col min="17" max="17" width="14.5703125" customWidth="1"/>
  </cols>
  <sheetData>
    <row r="1" spans="1:17" ht="15.75" thickBot="1">
      <c r="A1" s="6" t="s">
        <v>754</v>
      </c>
      <c r="E1" s="19"/>
      <c r="F1" s="1"/>
      <c r="G1" s="1"/>
      <c r="I1" s="1"/>
      <c r="J1" s="1"/>
      <c r="L1" s="38"/>
      <c r="M1" s="39"/>
      <c r="N1" s="39"/>
      <c r="O1" s="39"/>
      <c r="P1" s="39"/>
      <c r="Q1" s="40"/>
    </row>
    <row r="2" spans="1:17" ht="29.25" thickBo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</row>
    <row r="3" spans="1:17">
      <c r="A3" s="1" t="s">
        <v>17</v>
      </c>
      <c r="B3" s="27">
        <v>2</v>
      </c>
      <c r="C3" s="1">
        <v>34434840</v>
      </c>
      <c r="D3" s="3">
        <v>7.6875700000000003E-7</v>
      </c>
      <c r="E3" s="1" t="s">
        <v>126</v>
      </c>
      <c r="F3" s="1"/>
      <c r="G3" s="1"/>
      <c r="J3" s="1"/>
      <c r="L3" s="1"/>
    </row>
    <row r="4" spans="1:17">
      <c r="A4" s="1" t="s">
        <v>17</v>
      </c>
      <c r="B4" s="27"/>
      <c r="C4" s="1">
        <v>65269280</v>
      </c>
      <c r="D4" s="3">
        <v>7.6356879999999999E-7</v>
      </c>
      <c r="E4" s="1" t="s">
        <v>82</v>
      </c>
      <c r="F4" s="1"/>
      <c r="G4" s="1"/>
      <c r="J4" s="1"/>
    </row>
    <row r="5" spans="1:17">
      <c r="A5" s="1" t="s">
        <v>17</v>
      </c>
      <c r="B5" s="27"/>
      <c r="C5" s="27">
        <v>86892063</v>
      </c>
      <c r="D5" s="30">
        <v>3.8116299999999998E-7</v>
      </c>
      <c r="E5" s="27" t="s">
        <v>18</v>
      </c>
      <c r="F5">
        <v>86843550</v>
      </c>
      <c r="G5">
        <v>86855924</v>
      </c>
      <c r="H5" s="1" t="s">
        <v>29</v>
      </c>
      <c r="I5" t="s">
        <v>450</v>
      </c>
      <c r="J5" s="1">
        <f>G5-F5</f>
        <v>12374</v>
      </c>
      <c r="K5" s="1">
        <v>36139</v>
      </c>
      <c r="L5" t="s">
        <v>451</v>
      </c>
      <c r="M5" t="s">
        <v>452</v>
      </c>
      <c r="N5" t="s">
        <v>453</v>
      </c>
      <c r="O5" t="s">
        <v>454</v>
      </c>
      <c r="P5" t="s">
        <v>455</v>
      </c>
      <c r="Q5" t="s">
        <v>456</v>
      </c>
    </row>
    <row r="6" spans="1:17">
      <c r="A6" s="1" t="s">
        <v>17</v>
      </c>
      <c r="B6" s="27"/>
      <c r="C6" s="27"/>
      <c r="D6" s="30"/>
      <c r="E6" s="27"/>
      <c r="F6">
        <v>86878077</v>
      </c>
      <c r="G6">
        <v>86899618</v>
      </c>
      <c r="H6" s="1" t="s">
        <v>20</v>
      </c>
      <c r="I6" t="s">
        <v>457</v>
      </c>
      <c r="J6" s="1">
        <f>G6-F6</f>
        <v>21541</v>
      </c>
      <c r="K6" s="1">
        <v>0</v>
      </c>
      <c r="L6" t="s">
        <v>458</v>
      </c>
      <c r="M6" t="s">
        <v>459</v>
      </c>
      <c r="N6" t="s">
        <v>22</v>
      </c>
      <c r="O6" t="s">
        <v>460</v>
      </c>
      <c r="P6" t="s">
        <v>22</v>
      </c>
      <c r="Q6" t="s">
        <v>461</v>
      </c>
    </row>
    <row r="7" spans="1:17">
      <c r="A7" s="1" t="s">
        <v>17</v>
      </c>
      <c r="B7" s="27">
        <v>3</v>
      </c>
      <c r="C7" s="27">
        <v>1148384</v>
      </c>
      <c r="D7" s="30">
        <v>3.5265679999999997E-8</v>
      </c>
      <c r="E7" s="27" t="s">
        <v>18</v>
      </c>
      <c r="F7">
        <v>1107357</v>
      </c>
      <c r="G7">
        <v>1107905</v>
      </c>
      <c r="H7" s="1" t="s">
        <v>20</v>
      </c>
      <c r="I7" t="s">
        <v>462</v>
      </c>
      <c r="J7" s="1">
        <f t="shared" ref="J7:J13" si="0">G7-F7</f>
        <v>548</v>
      </c>
      <c r="K7" s="1">
        <v>40479</v>
      </c>
      <c r="L7" t="s">
        <v>463</v>
      </c>
      <c r="M7" t="s">
        <v>22</v>
      </c>
      <c r="N7" t="s">
        <v>22</v>
      </c>
      <c r="O7" t="s">
        <v>22</v>
      </c>
      <c r="P7" t="s">
        <v>22</v>
      </c>
      <c r="Q7" t="s">
        <v>464</v>
      </c>
    </row>
    <row r="8" spans="1:17">
      <c r="A8" s="1" t="s">
        <v>17</v>
      </c>
      <c r="B8" s="27"/>
      <c r="C8" s="27"/>
      <c r="D8" s="30"/>
      <c r="E8" s="27"/>
      <c r="F8">
        <v>1108149</v>
      </c>
      <c r="G8">
        <v>1108691</v>
      </c>
      <c r="H8" s="1" t="s">
        <v>29</v>
      </c>
      <c r="I8" t="s">
        <v>465</v>
      </c>
      <c r="J8" s="1">
        <f t="shared" si="0"/>
        <v>542</v>
      </c>
      <c r="K8" s="1">
        <v>39693</v>
      </c>
      <c r="L8" t="s">
        <v>466</v>
      </c>
      <c r="M8" t="s">
        <v>467</v>
      </c>
      <c r="N8" t="s">
        <v>22</v>
      </c>
      <c r="O8" t="s">
        <v>23</v>
      </c>
      <c r="P8" t="s">
        <v>24</v>
      </c>
      <c r="Q8" t="s">
        <v>468</v>
      </c>
    </row>
    <row r="9" spans="1:17">
      <c r="A9" s="1" t="s">
        <v>17</v>
      </c>
      <c r="B9" s="27"/>
      <c r="C9" s="27"/>
      <c r="D9" s="30"/>
      <c r="E9" s="27"/>
      <c r="F9">
        <v>1132966</v>
      </c>
      <c r="G9">
        <v>1135220</v>
      </c>
      <c r="H9" s="1" t="s">
        <v>20</v>
      </c>
      <c r="I9" t="s">
        <v>470</v>
      </c>
      <c r="J9" s="1">
        <f t="shared" si="0"/>
        <v>2254</v>
      </c>
      <c r="K9" s="1">
        <v>13164</v>
      </c>
      <c r="L9" t="s">
        <v>471</v>
      </c>
      <c r="M9" t="s">
        <v>22</v>
      </c>
      <c r="N9" t="s">
        <v>22</v>
      </c>
      <c r="O9" t="s">
        <v>22</v>
      </c>
      <c r="P9" t="s">
        <v>22</v>
      </c>
      <c r="Q9" t="s">
        <v>472</v>
      </c>
    </row>
    <row r="10" spans="1:17">
      <c r="A10" s="1" t="s">
        <v>17</v>
      </c>
      <c r="B10" s="27"/>
      <c r="C10" s="27"/>
      <c r="D10" s="30"/>
      <c r="E10" s="27"/>
      <c r="F10">
        <v>1140110</v>
      </c>
      <c r="G10">
        <v>1140938</v>
      </c>
      <c r="H10" s="1" t="s">
        <v>29</v>
      </c>
      <c r="I10" t="s">
        <v>473</v>
      </c>
      <c r="J10" s="1">
        <f t="shared" si="0"/>
        <v>828</v>
      </c>
      <c r="K10" s="1">
        <v>7446</v>
      </c>
      <c r="L10" t="s">
        <v>474</v>
      </c>
      <c r="M10" t="s">
        <v>22</v>
      </c>
      <c r="N10" t="s">
        <v>22</v>
      </c>
      <c r="O10" t="s">
        <v>22</v>
      </c>
      <c r="P10" t="s">
        <v>22</v>
      </c>
      <c r="Q10" t="s">
        <v>475</v>
      </c>
    </row>
    <row r="11" spans="1:17">
      <c r="A11" s="1" t="s">
        <v>17</v>
      </c>
      <c r="B11" s="27"/>
      <c r="C11" s="27"/>
      <c r="D11" s="30"/>
      <c r="E11" s="27"/>
      <c r="F11">
        <v>1146519</v>
      </c>
      <c r="G11">
        <v>1147790</v>
      </c>
      <c r="H11" s="1" t="s">
        <v>20</v>
      </c>
      <c r="I11" t="s">
        <v>476</v>
      </c>
      <c r="J11" s="1">
        <f t="shared" si="0"/>
        <v>1271</v>
      </c>
      <c r="K11" s="1">
        <v>594</v>
      </c>
      <c r="L11" t="s">
        <v>477</v>
      </c>
      <c r="M11" t="s">
        <v>22</v>
      </c>
      <c r="N11" t="s">
        <v>22</v>
      </c>
      <c r="O11" t="s">
        <v>22</v>
      </c>
      <c r="P11" t="s">
        <v>22</v>
      </c>
      <c r="Q11" t="s">
        <v>464</v>
      </c>
    </row>
    <row r="12" spans="1:17">
      <c r="A12" s="1" t="s">
        <v>17</v>
      </c>
      <c r="B12" s="27"/>
      <c r="C12" s="32" t="s">
        <v>478</v>
      </c>
      <c r="D12" s="29" t="s">
        <v>479</v>
      </c>
      <c r="E12" s="32" t="s">
        <v>480</v>
      </c>
      <c r="F12">
        <v>75121275</v>
      </c>
      <c r="G12">
        <v>75123115</v>
      </c>
      <c r="H12" s="1" t="s">
        <v>29</v>
      </c>
      <c r="I12" t="s">
        <v>481</v>
      </c>
      <c r="J12" s="1">
        <f t="shared" si="0"/>
        <v>1840</v>
      </c>
      <c r="K12" s="1">
        <v>47546</v>
      </c>
      <c r="L12" t="s">
        <v>482</v>
      </c>
      <c r="M12" t="s">
        <v>22</v>
      </c>
      <c r="N12" t="s">
        <v>22</v>
      </c>
      <c r="O12" t="s">
        <v>22</v>
      </c>
      <c r="P12" t="s">
        <v>22</v>
      </c>
      <c r="Q12" t="s">
        <v>483</v>
      </c>
    </row>
    <row r="13" spans="1:17">
      <c r="A13" s="1" t="s">
        <v>17</v>
      </c>
      <c r="B13" s="27"/>
      <c r="C13" s="27"/>
      <c r="D13" s="30"/>
      <c r="E13" s="27"/>
      <c r="F13">
        <v>75138550</v>
      </c>
      <c r="G13">
        <v>75150275</v>
      </c>
      <c r="H13" s="1" t="s">
        <v>29</v>
      </c>
      <c r="I13" t="s">
        <v>484</v>
      </c>
      <c r="J13" s="1">
        <f t="shared" si="0"/>
        <v>11725</v>
      </c>
      <c r="K13" s="1">
        <v>20386</v>
      </c>
      <c r="L13" t="s">
        <v>485</v>
      </c>
      <c r="M13" t="s">
        <v>22</v>
      </c>
      <c r="N13" t="s">
        <v>22</v>
      </c>
      <c r="O13" t="s">
        <v>22</v>
      </c>
      <c r="P13" t="s">
        <v>22</v>
      </c>
      <c r="Q13" t="s">
        <v>486</v>
      </c>
    </row>
    <row r="14" spans="1:17">
      <c r="A14" s="1" t="s">
        <v>17</v>
      </c>
      <c r="B14" s="1">
        <v>5</v>
      </c>
      <c r="C14" s="1">
        <v>15992208</v>
      </c>
      <c r="D14" s="3">
        <v>5.9482970000000001E-8</v>
      </c>
      <c r="E14" s="1" t="s">
        <v>28</v>
      </c>
      <c r="F14" s="1"/>
      <c r="G14" s="1"/>
      <c r="J14" s="1"/>
    </row>
    <row r="15" spans="1:17">
      <c r="A15" s="1" t="s">
        <v>17</v>
      </c>
      <c r="B15" s="1">
        <v>7</v>
      </c>
      <c r="C15" s="1">
        <v>53799983</v>
      </c>
      <c r="D15" s="3">
        <v>8.4148959999999998E-7</v>
      </c>
      <c r="E15" s="1" t="s">
        <v>82</v>
      </c>
      <c r="F15" s="1"/>
      <c r="G15" s="1"/>
      <c r="J15" s="1"/>
    </row>
    <row r="16" spans="1:17">
      <c r="A16" s="1" t="s">
        <v>17</v>
      </c>
      <c r="B16" s="27">
        <v>9</v>
      </c>
      <c r="C16" s="32" t="s">
        <v>487</v>
      </c>
      <c r="D16" s="29" t="s">
        <v>488</v>
      </c>
      <c r="E16" s="32" t="s">
        <v>489</v>
      </c>
      <c r="F16">
        <v>63787559</v>
      </c>
      <c r="G16">
        <v>63807178</v>
      </c>
      <c r="H16" s="1" t="s">
        <v>20</v>
      </c>
      <c r="I16" t="s">
        <v>490</v>
      </c>
      <c r="J16" s="1">
        <f t="shared" ref="J16:J20" si="1">G16-F16</f>
        <v>19619</v>
      </c>
      <c r="K16" s="1">
        <v>49915</v>
      </c>
      <c r="L16" t="s">
        <v>491</v>
      </c>
      <c r="M16" t="s">
        <v>22</v>
      </c>
      <c r="N16" t="s">
        <v>22</v>
      </c>
      <c r="O16" t="s">
        <v>283</v>
      </c>
      <c r="P16" t="s">
        <v>284</v>
      </c>
      <c r="Q16" t="s">
        <v>492</v>
      </c>
    </row>
    <row r="17" spans="1:17">
      <c r="A17" s="1" t="s">
        <v>17</v>
      </c>
      <c r="B17" s="27"/>
      <c r="C17" s="27"/>
      <c r="D17" s="30"/>
      <c r="E17" s="27"/>
      <c r="F17">
        <v>63821050</v>
      </c>
      <c r="G17">
        <v>63826766</v>
      </c>
      <c r="H17" s="1" t="s">
        <v>29</v>
      </c>
      <c r="I17" t="s">
        <v>493</v>
      </c>
      <c r="J17" s="1">
        <f t="shared" si="1"/>
        <v>5716</v>
      </c>
      <c r="K17" s="1">
        <v>30327</v>
      </c>
      <c r="L17" t="s">
        <v>494</v>
      </c>
      <c r="M17" t="s">
        <v>495</v>
      </c>
      <c r="N17" t="s">
        <v>496</v>
      </c>
      <c r="O17" t="s">
        <v>454</v>
      </c>
      <c r="P17" t="s">
        <v>455</v>
      </c>
      <c r="Q17" t="s">
        <v>497</v>
      </c>
    </row>
    <row r="18" spans="1:17">
      <c r="A18" s="1" t="s">
        <v>17</v>
      </c>
      <c r="B18" s="27"/>
      <c r="C18" s="27"/>
      <c r="D18" s="30"/>
      <c r="E18" s="27"/>
      <c r="F18">
        <v>63839624</v>
      </c>
      <c r="G18">
        <v>63840106</v>
      </c>
      <c r="H18" s="1" t="s">
        <v>29</v>
      </c>
      <c r="I18" t="s">
        <v>498</v>
      </c>
      <c r="J18" s="1">
        <f t="shared" si="1"/>
        <v>482</v>
      </c>
      <c r="K18" s="1">
        <v>16987</v>
      </c>
      <c r="L18" t="s">
        <v>499</v>
      </c>
      <c r="M18" t="s">
        <v>500</v>
      </c>
      <c r="N18" t="s">
        <v>22</v>
      </c>
      <c r="O18" t="s">
        <v>501</v>
      </c>
      <c r="P18" t="s">
        <v>22</v>
      </c>
      <c r="Q18" t="s">
        <v>502</v>
      </c>
    </row>
    <row r="19" spans="1:17">
      <c r="A19" s="1" t="s">
        <v>17</v>
      </c>
      <c r="B19" s="27"/>
      <c r="C19" s="27"/>
      <c r="D19" s="30"/>
      <c r="E19" s="27"/>
      <c r="F19">
        <v>63844695</v>
      </c>
      <c r="G19">
        <v>63846500</v>
      </c>
      <c r="H19" s="1" t="s">
        <v>20</v>
      </c>
      <c r="I19" t="s">
        <v>503</v>
      </c>
      <c r="J19" s="1">
        <f t="shared" si="1"/>
        <v>1805</v>
      </c>
      <c r="K19" s="1">
        <v>10593</v>
      </c>
      <c r="L19" t="s">
        <v>504</v>
      </c>
      <c r="M19" t="s">
        <v>505</v>
      </c>
      <c r="N19" t="s">
        <v>22</v>
      </c>
      <c r="O19" t="s">
        <v>221</v>
      </c>
      <c r="P19" t="s">
        <v>222</v>
      </c>
      <c r="Q19" t="s">
        <v>506</v>
      </c>
    </row>
    <row r="20" spans="1:17">
      <c r="A20" s="1" t="s">
        <v>17</v>
      </c>
      <c r="B20" s="27"/>
      <c r="C20" s="27"/>
      <c r="D20" s="30"/>
      <c r="E20" s="27"/>
      <c r="F20">
        <v>63850674</v>
      </c>
      <c r="G20">
        <v>63861847</v>
      </c>
      <c r="H20" s="1" t="s">
        <v>29</v>
      </c>
      <c r="I20" t="s">
        <v>507</v>
      </c>
      <c r="J20" s="1">
        <f t="shared" si="1"/>
        <v>11173</v>
      </c>
      <c r="K20" s="1">
        <v>0</v>
      </c>
      <c r="L20" t="s">
        <v>508</v>
      </c>
      <c r="M20" t="s">
        <v>509</v>
      </c>
      <c r="N20" t="s">
        <v>22</v>
      </c>
      <c r="O20" t="s">
        <v>39</v>
      </c>
      <c r="P20" t="s">
        <v>40</v>
      </c>
      <c r="Q20" t="s">
        <v>510</v>
      </c>
    </row>
    <row r="21" spans="1:17">
      <c r="A21" s="1" t="s">
        <v>17</v>
      </c>
      <c r="B21" s="1">
        <v>12</v>
      </c>
      <c r="C21" s="1">
        <v>20896796</v>
      </c>
      <c r="D21" s="3">
        <v>1.069657E-7</v>
      </c>
      <c r="E21" s="1" t="s">
        <v>28</v>
      </c>
      <c r="F21" s="1"/>
      <c r="G21" s="1"/>
      <c r="J21" s="1"/>
    </row>
    <row r="22" spans="1:17">
      <c r="A22" s="1" t="s">
        <v>17</v>
      </c>
      <c r="B22" s="27">
        <v>14</v>
      </c>
      <c r="C22" s="32" t="s">
        <v>511</v>
      </c>
      <c r="D22" s="29" t="s">
        <v>512</v>
      </c>
      <c r="E22" s="1" t="s">
        <v>43</v>
      </c>
      <c r="F22" s="27">
        <v>41048014</v>
      </c>
      <c r="G22" s="27">
        <v>41052165</v>
      </c>
      <c r="H22" s="27" t="s">
        <v>29</v>
      </c>
      <c r="I22" s="27" t="s">
        <v>513</v>
      </c>
      <c r="J22" s="27">
        <f>G22-F22</f>
        <v>4151</v>
      </c>
      <c r="K22" s="27">
        <v>7948</v>
      </c>
    </row>
    <row r="23" spans="1:17">
      <c r="A23" s="1" t="s">
        <v>17</v>
      </c>
      <c r="B23" s="27"/>
      <c r="C23" s="27"/>
      <c r="D23" s="30"/>
      <c r="E23" s="1" t="s">
        <v>27</v>
      </c>
      <c r="F23" s="27"/>
      <c r="G23" s="27"/>
      <c r="H23" s="27"/>
      <c r="I23" s="27"/>
      <c r="J23" s="27"/>
      <c r="K23" s="27"/>
      <c r="L23" t="s">
        <v>514</v>
      </c>
      <c r="M23" t="s">
        <v>515</v>
      </c>
      <c r="N23" t="s">
        <v>22</v>
      </c>
      <c r="O23" t="s">
        <v>22</v>
      </c>
      <c r="P23" t="s">
        <v>22</v>
      </c>
      <c r="Q23" t="s">
        <v>516</v>
      </c>
    </row>
    <row r="24" spans="1:17">
      <c r="A24" s="1" t="s">
        <v>17</v>
      </c>
      <c r="B24" s="27">
        <v>16</v>
      </c>
      <c r="C24" s="32" t="s">
        <v>517</v>
      </c>
      <c r="D24" s="29" t="s">
        <v>518</v>
      </c>
      <c r="E24" s="32" t="s">
        <v>519</v>
      </c>
      <c r="F24">
        <v>87958583</v>
      </c>
      <c r="G24">
        <v>87959423</v>
      </c>
      <c r="H24" s="1" t="s">
        <v>29</v>
      </c>
      <c r="I24" t="s">
        <v>520</v>
      </c>
      <c r="J24" s="1">
        <f t="shared" ref="J24:J29" si="2">G24-F24</f>
        <v>840</v>
      </c>
      <c r="K24" s="1">
        <v>4392</v>
      </c>
      <c r="L24" t="s">
        <v>521</v>
      </c>
      <c r="M24" t="s">
        <v>22</v>
      </c>
      <c r="N24" t="s">
        <v>22</v>
      </c>
      <c r="O24" t="s">
        <v>22</v>
      </c>
      <c r="P24" t="s">
        <v>22</v>
      </c>
      <c r="Q24" t="s">
        <v>522</v>
      </c>
    </row>
    <row r="25" spans="1:17">
      <c r="A25" s="1" t="s">
        <v>17</v>
      </c>
      <c r="B25" s="27"/>
      <c r="C25" s="27"/>
      <c r="D25" s="30"/>
      <c r="E25" s="27"/>
      <c r="F25">
        <v>87956998</v>
      </c>
      <c r="G25">
        <v>87958026</v>
      </c>
      <c r="H25" s="1" t="s">
        <v>29</v>
      </c>
      <c r="I25" t="s">
        <v>523</v>
      </c>
      <c r="J25" s="1">
        <f t="shared" si="2"/>
        <v>1028</v>
      </c>
      <c r="K25" s="1">
        <v>5789</v>
      </c>
      <c r="L25" t="s">
        <v>524</v>
      </c>
      <c r="M25" t="s">
        <v>22</v>
      </c>
      <c r="N25" t="s">
        <v>22</v>
      </c>
      <c r="O25" t="s">
        <v>22</v>
      </c>
      <c r="P25" t="s">
        <v>22</v>
      </c>
      <c r="Q25" t="s">
        <v>525</v>
      </c>
    </row>
    <row r="26" spans="1:17">
      <c r="A26" s="1" t="s">
        <v>17</v>
      </c>
      <c r="B26" s="27"/>
      <c r="C26" s="27"/>
      <c r="D26" s="30"/>
      <c r="E26" s="27"/>
      <c r="F26">
        <v>87936891</v>
      </c>
      <c r="G26">
        <v>87938916</v>
      </c>
      <c r="H26" s="1" t="s">
        <v>20</v>
      </c>
      <c r="I26" t="s">
        <v>526</v>
      </c>
      <c r="J26" s="1">
        <f t="shared" si="2"/>
        <v>2025</v>
      </c>
      <c r="K26" s="1">
        <v>24899</v>
      </c>
      <c r="L26" t="s">
        <v>527</v>
      </c>
      <c r="M26" t="s">
        <v>22</v>
      </c>
      <c r="N26" t="s">
        <v>22</v>
      </c>
      <c r="O26" t="s">
        <v>22</v>
      </c>
      <c r="P26" t="s">
        <v>22</v>
      </c>
      <c r="Q26" t="s">
        <v>528</v>
      </c>
    </row>
    <row r="27" spans="1:17">
      <c r="A27" s="1" t="s">
        <v>17</v>
      </c>
      <c r="B27" s="27"/>
      <c r="C27" s="27"/>
      <c r="D27" s="30"/>
      <c r="E27" s="27"/>
      <c r="F27">
        <v>87928344</v>
      </c>
      <c r="G27">
        <v>87931289</v>
      </c>
      <c r="H27" s="1" t="s">
        <v>29</v>
      </c>
      <c r="I27" t="s">
        <v>529</v>
      </c>
      <c r="J27" s="1">
        <f t="shared" si="2"/>
        <v>2945</v>
      </c>
      <c r="K27" s="1">
        <v>32526</v>
      </c>
      <c r="L27" t="s">
        <v>530</v>
      </c>
      <c r="M27" t="s">
        <v>531</v>
      </c>
      <c r="N27" t="s">
        <v>22</v>
      </c>
      <c r="O27" t="s">
        <v>22</v>
      </c>
      <c r="P27" t="s">
        <v>22</v>
      </c>
      <c r="Q27" t="s">
        <v>532</v>
      </c>
    </row>
    <row r="28" spans="1:17">
      <c r="A28" s="1" t="s">
        <v>17</v>
      </c>
      <c r="B28" s="27"/>
      <c r="C28" s="27"/>
      <c r="D28" s="30"/>
      <c r="E28" s="27"/>
      <c r="F28">
        <v>87963392</v>
      </c>
      <c r="G28">
        <v>87966373</v>
      </c>
      <c r="H28" s="1" t="s">
        <v>20</v>
      </c>
      <c r="I28" t="s">
        <v>533</v>
      </c>
      <c r="J28" s="1">
        <f t="shared" si="2"/>
        <v>2981</v>
      </c>
      <c r="K28" s="1">
        <v>0</v>
      </c>
      <c r="L28" t="s">
        <v>534</v>
      </c>
      <c r="M28" t="s">
        <v>220</v>
      </c>
      <c r="N28" t="s">
        <v>22</v>
      </c>
      <c r="O28" t="s">
        <v>221</v>
      </c>
      <c r="P28" t="s">
        <v>222</v>
      </c>
      <c r="Q28" t="s">
        <v>535</v>
      </c>
    </row>
    <row r="29" spans="1:17">
      <c r="A29" s="1" t="s">
        <v>17</v>
      </c>
      <c r="B29" s="27"/>
      <c r="C29" s="27"/>
      <c r="D29" s="30"/>
      <c r="E29" s="27"/>
      <c r="F29">
        <v>87949558</v>
      </c>
      <c r="G29">
        <v>87955695</v>
      </c>
      <c r="H29" s="1" t="s">
        <v>20</v>
      </c>
      <c r="I29" t="s">
        <v>536</v>
      </c>
      <c r="J29" s="1">
        <f t="shared" si="2"/>
        <v>6137</v>
      </c>
      <c r="K29" s="1">
        <v>8120</v>
      </c>
      <c r="L29" t="s">
        <v>537</v>
      </c>
      <c r="M29" t="s">
        <v>22</v>
      </c>
      <c r="N29" t="s">
        <v>22</v>
      </c>
      <c r="O29" t="s">
        <v>22</v>
      </c>
      <c r="P29" t="s">
        <v>22</v>
      </c>
      <c r="Q29" t="s">
        <v>538</v>
      </c>
    </row>
    <row r="30" spans="1:17">
      <c r="A30" s="1" t="s">
        <v>17</v>
      </c>
      <c r="B30" s="27">
        <v>17</v>
      </c>
      <c r="C30" s="1">
        <v>26798157</v>
      </c>
      <c r="D30" s="3">
        <v>3.5425159999999999E-8</v>
      </c>
      <c r="E30" s="1" t="s">
        <v>539</v>
      </c>
    </row>
    <row r="31" spans="1:17" ht="15.75" thickBot="1">
      <c r="A31" s="13" t="s">
        <v>17</v>
      </c>
      <c r="B31" s="28"/>
      <c r="C31" s="13">
        <v>26798160</v>
      </c>
      <c r="D31" s="14">
        <v>3.5425159999999999E-8</v>
      </c>
      <c r="E31" s="13" t="s">
        <v>82</v>
      </c>
      <c r="F31" s="15"/>
      <c r="G31" s="15"/>
      <c r="H31" s="13"/>
      <c r="I31" s="15"/>
      <c r="J31" s="15"/>
      <c r="K31" s="13"/>
      <c r="L31" s="15"/>
      <c r="M31" s="15"/>
      <c r="N31" s="15"/>
      <c r="O31" s="15"/>
      <c r="P31" s="15"/>
      <c r="Q31" s="15"/>
    </row>
    <row r="35" spans="4:4">
      <c r="D35" s="3"/>
    </row>
    <row r="36" spans="4:4">
      <c r="D36" s="3"/>
    </row>
    <row r="37" spans="4:4">
      <c r="D37" s="3"/>
    </row>
    <row r="38" spans="4:4">
      <c r="D38" s="3"/>
    </row>
    <row r="39" spans="4:4">
      <c r="D39" s="3"/>
    </row>
    <row r="40" spans="4:4">
      <c r="D40" s="3"/>
    </row>
    <row r="41" spans="4:4">
      <c r="D41" s="3"/>
    </row>
    <row r="42" spans="4:4">
      <c r="D42" s="3"/>
    </row>
    <row r="43" spans="4:4">
      <c r="D43" s="3"/>
    </row>
    <row r="44" spans="4:4">
      <c r="D44" s="3"/>
    </row>
    <row r="45" spans="4:4">
      <c r="D45" s="3"/>
    </row>
    <row r="46" spans="4:4">
      <c r="D46" s="3"/>
    </row>
    <row r="47" spans="4:4">
      <c r="D47" s="3"/>
    </row>
    <row r="48" spans="4:4">
      <c r="D48" s="3"/>
    </row>
  </sheetData>
  <mergeCells count="30">
    <mergeCell ref="L1:Q1"/>
    <mergeCell ref="B3:B6"/>
    <mergeCell ref="B7:B13"/>
    <mergeCell ref="B16:B20"/>
    <mergeCell ref="B22:B23"/>
    <mergeCell ref="D5:D6"/>
    <mergeCell ref="D7:D11"/>
    <mergeCell ref="D12:D13"/>
    <mergeCell ref="D16:D20"/>
    <mergeCell ref="D22:D23"/>
    <mergeCell ref="F22:F23"/>
    <mergeCell ref="G22:G23"/>
    <mergeCell ref="H22:H23"/>
    <mergeCell ref="I22:I23"/>
    <mergeCell ref="J22:J23"/>
    <mergeCell ref="K22:K23"/>
    <mergeCell ref="B24:B29"/>
    <mergeCell ref="B30:B31"/>
    <mergeCell ref="C5:C6"/>
    <mergeCell ref="C7:C11"/>
    <mergeCell ref="C12:C13"/>
    <mergeCell ref="C16:C20"/>
    <mergeCell ref="C22:C23"/>
    <mergeCell ref="C24:C29"/>
    <mergeCell ref="D24:D29"/>
    <mergeCell ref="E5:E6"/>
    <mergeCell ref="E7:E11"/>
    <mergeCell ref="E12:E13"/>
    <mergeCell ref="E16:E20"/>
    <mergeCell ref="E24:E29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3"/>
  <sheetViews>
    <sheetView tabSelected="1" workbookViewId="0">
      <selection activeCell="A2" sqref="A2:Q2"/>
    </sheetView>
  </sheetViews>
  <sheetFormatPr defaultColWidth="8.85546875" defaultRowHeight="15"/>
  <cols>
    <col min="1" max="1" width="14.140625" customWidth="1"/>
    <col min="2" max="2" width="8.85546875" style="1"/>
    <col min="3" max="3" width="10.7109375" style="1"/>
    <col min="4" max="4" width="9.7109375" style="1"/>
    <col min="5" max="5" width="11.140625" style="1" customWidth="1"/>
    <col min="6" max="8" width="10.7109375" style="1"/>
    <col min="9" max="9" width="11.85546875" customWidth="1"/>
    <col min="10" max="10" width="10.7109375" style="1"/>
    <col min="11" max="11" width="15.28515625" style="1" customWidth="1"/>
    <col min="12" max="12" width="23.7109375" customWidth="1"/>
    <col min="13" max="13" width="21.5703125" customWidth="1"/>
    <col min="14" max="14" width="23.7109375" customWidth="1"/>
    <col min="15" max="15" width="26.140625" customWidth="1"/>
    <col min="16" max="16" width="21.42578125" customWidth="1"/>
  </cols>
  <sheetData>
    <row r="1" spans="1:17" ht="15.75" thickBot="1">
      <c r="A1" s="22" t="s">
        <v>753</v>
      </c>
      <c r="B1" s="7"/>
      <c r="E1" s="19"/>
      <c r="I1" s="1"/>
      <c r="L1" s="41"/>
      <c r="M1" s="41"/>
      <c r="N1" s="41"/>
      <c r="O1" s="41"/>
      <c r="P1" s="41"/>
      <c r="Q1" s="41"/>
    </row>
    <row r="2" spans="1:17" ht="29.25" thickBot="1">
      <c r="A2" s="2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</row>
    <row r="3" spans="1:17">
      <c r="A3" s="1" t="s">
        <v>17</v>
      </c>
      <c r="B3" s="27">
        <v>1</v>
      </c>
      <c r="C3" s="1">
        <v>17040974</v>
      </c>
      <c r="D3" s="3">
        <v>8.7777660000000002E-7</v>
      </c>
      <c r="E3" s="1" t="s">
        <v>82</v>
      </c>
      <c r="F3" s="1">
        <v>17004564</v>
      </c>
      <c r="G3" s="1">
        <v>17007712</v>
      </c>
      <c r="H3" s="1" t="s">
        <v>29</v>
      </c>
      <c r="I3" t="s">
        <v>540</v>
      </c>
      <c r="J3" s="1">
        <f>G3-F3</f>
        <v>3148</v>
      </c>
      <c r="K3" s="1">
        <f>C3-G3</f>
        <v>33262</v>
      </c>
      <c r="L3" t="s">
        <v>541</v>
      </c>
      <c r="M3" t="s">
        <v>22</v>
      </c>
      <c r="N3" t="s">
        <v>23</v>
      </c>
      <c r="O3" t="s">
        <v>24</v>
      </c>
      <c r="P3" t="s">
        <v>542</v>
      </c>
      <c r="Q3" t="s">
        <v>543</v>
      </c>
    </row>
    <row r="4" spans="1:17">
      <c r="A4" s="1" t="s">
        <v>17</v>
      </c>
      <c r="B4" s="27"/>
      <c r="C4" s="1">
        <v>19826608</v>
      </c>
      <c r="D4" s="3">
        <v>1.711209E-8</v>
      </c>
      <c r="E4" s="1" t="s">
        <v>28</v>
      </c>
      <c r="F4" s="1">
        <v>19824472</v>
      </c>
      <c r="G4" s="1">
        <v>19827258</v>
      </c>
      <c r="H4" s="1" t="s">
        <v>29</v>
      </c>
      <c r="I4" t="s">
        <v>544</v>
      </c>
      <c r="J4" s="1">
        <f t="shared" ref="J4:J28" si="0">G4-F4</f>
        <v>2786</v>
      </c>
      <c r="K4" s="1">
        <v>0</v>
      </c>
      <c r="L4" t="s">
        <v>22</v>
      </c>
      <c r="M4" t="s">
        <v>22</v>
      </c>
      <c r="N4" t="s">
        <v>23</v>
      </c>
      <c r="O4" t="s">
        <v>24</v>
      </c>
      <c r="P4" t="s">
        <v>545</v>
      </c>
      <c r="Q4" t="s">
        <v>546</v>
      </c>
    </row>
    <row r="5" spans="1:17">
      <c r="A5" s="1" t="s">
        <v>17</v>
      </c>
      <c r="B5" s="27"/>
      <c r="C5" s="32" t="s">
        <v>547</v>
      </c>
      <c r="D5" s="29" t="s">
        <v>548</v>
      </c>
      <c r="E5" s="1" t="s">
        <v>549</v>
      </c>
      <c r="F5" s="32" t="s">
        <v>550</v>
      </c>
      <c r="G5" s="32" t="s">
        <v>551</v>
      </c>
      <c r="H5" s="32" t="s">
        <v>552</v>
      </c>
      <c r="I5" s="42" t="s">
        <v>553</v>
      </c>
      <c r="J5" s="32" t="s">
        <v>554</v>
      </c>
      <c r="L5" t="s">
        <v>282</v>
      </c>
      <c r="M5" t="s">
        <v>555</v>
      </c>
      <c r="N5" t="s">
        <v>22</v>
      </c>
      <c r="O5" t="s">
        <v>22</v>
      </c>
      <c r="P5" t="s">
        <v>556</v>
      </c>
      <c r="Q5" t="s">
        <v>557</v>
      </c>
    </row>
    <row r="6" spans="1:17">
      <c r="A6" s="1" t="s">
        <v>17</v>
      </c>
      <c r="B6" s="27"/>
      <c r="C6" s="27"/>
      <c r="D6" s="30"/>
      <c r="E6" s="1" t="s">
        <v>43</v>
      </c>
      <c r="F6" s="27"/>
      <c r="G6" s="27"/>
      <c r="H6" s="27"/>
      <c r="I6" s="43"/>
      <c r="J6" s="27"/>
      <c r="L6" t="s">
        <v>558</v>
      </c>
      <c r="M6" t="s">
        <v>559</v>
      </c>
      <c r="N6" t="s">
        <v>560</v>
      </c>
      <c r="O6" t="s">
        <v>561</v>
      </c>
      <c r="P6" t="s">
        <v>562</v>
      </c>
      <c r="Q6" t="s">
        <v>563</v>
      </c>
    </row>
    <row r="7" spans="1:17">
      <c r="A7" s="1" t="s">
        <v>17</v>
      </c>
      <c r="B7" s="27"/>
      <c r="C7" s="27"/>
      <c r="D7" s="30"/>
      <c r="E7" s="1" t="s">
        <v>564</v>
      </c>
      <c r="F7" s="27"/>
      <c r="G7" s="27"/>
      <c r="H7" s="27"/>
      <c r="I7" s="43"/>
      <c r="J7" s="27"/>
      <c r="K7" s="1">
        <v>26938</v>
      </c>
    </row>
    <row r="8" spans="1:17">
      <c r="A8" s="1" t="s">
        <v>17</v>
      </c>
      <c r="B8" s="27"/>
      <c r="C8" s="27"/>
      <c r="D8" s="30"/>
      <c r="E8" s="1" t="s">
        <v>57</v>
      </c>
      <c r="F8" s="27"/>
      <c r="G8" s="27"/>
      <c r="H8" s="27"/>
      <c r="I8" s="43"/>
      <c r="J8" s="27"/>
      <c r="K8" s="1">
        <v>0</v>
      </c>
    </row>
    <row r="9" spans="1:17">
      <c r="A9" s="1" t="s">
        <v>17</v>
      </c>
      <c r="B9" s="27"/>
      <c r="C9" s="27"/>
      <c r="D9" s="30"/>
      <c r="E9" s="1" t="s">
        <v>126</v>
      </c>
      <c r="F9" s="27"/>
      <c r="G9" s="27"/>
      <c r="H9" s="27"/>
      <c r="I9" s="43"/>
      <c r="J9" s="27"/>
    </row>
    <row r="10" spans="1:17">
      <c r="A10" s="1" t="s">
        <v>17</v>
      </c>
      <c r="B10" s="27">
        <v>2</v>
      </c>
      <c r="C10" s="1">
        <v>38583344</v>
      </c>
      <c r="D10" s="3">
        <v>9.3968189999999999E-8</v>
      </c>
      <c r="E10" s="1" t="s">
        <v>28</v>
      </c>
    </row>
    <row r="11" spans="1:17">
      <c r="A11" s="1" t="s">
        <v>17</v>
      </c>
      <c r="B11" s="27"/>
      <c r="C11" s="1">
        <v>38584749</v>
      </c>
      <c r="D11" s="3">
        <v>2.7349499999999999E-8</v>
      </c>
      <c r="E11" s="1" t="s">
        <v>82</v>
      </c>
    </row>
    <row r="12" spans="1:17">
      <c r="A12" s="1" t="s">
        <v>17</v>
      </c>
      <c r="B12" s="27"/>
      <c r="C12" s="1">
        <v>60761959</v>
      </c>
      <c r="D12" s="3">
        <v>5.5456500000000004E-7</v>
      </c>
      <c r="E12" s="1" t="s">
        <v>18</v>
      </c>
    </row>
    <row r="13" spans="1:17">
      <c r="A13" s="1" t="s">
        <v>17</v>
      </c>
      <c r="B13" s="27"/>
      <c r="C13" s="1">
        <v>84831564</v>
      </c>
      <c r="D13" s="3">
        <v>4.1383149999999998E-7</v>
      </c>
      <c r="E13" s="1" t="s">
        <v>18</v>
      </c>
      <c r="F13" s="1">
        <v>84782853</v>
      </c>
      <c r="G13" s="1">
        <v>84858527</v>
      </c>
      <c r="H13" s="1" t="s">
        <v>20</v>
      </c>
      <c r="I13" t="s">
        <v>281</v>
      </c>
      <c r="J13" s="1">
        <f t="shared" si="0"/>
        <v>75674</v>
      </c>
      <c r="K13" s="1">
        <v>0</v>
      </c>
      <c r="L13" t="s">
        <v>282</v>
      </c>
      <c r="M13" t="s">
        <v>22</v>
      </c>
      <c r="N13" t="s">
        <v>283</v>
      </c>
      <c r="O13" t="s">
        <v>284</v>
      </c>
      <c r="P13" t="s">
        <v>285</v>
      </c>
      <c r="Q13" t="s">
        <v>286</v>
      </c>
    </row>
    <row r="14" spans="1:17">
      <c r="A14" s="1" t="s">
        <v>17</v>
      </c>
      <c r="B14" s="27">
        <v>3</v>
      </c>
      <c r="C14" s="27">
        <v>70917150</v>
      </c>
      <c r="D14" s="30">
        <v>1.005554E-7</v>
      </c>
      <c r="E14" s="27" t="s">
        <v>18</v>
      </c>
      <c r="F14" s="1">
        <v>70882831</v>
      </c>
      <c r="G14" s="1">
        <v>70884569</v>
      </c>
      <c r="H14" s="1" t="s">
        <v>20</v>
      </c>
      <c r="I14" t="s">
        <v>565</v>
      </c>
      <c r="J14" s="1">
        <f t="shared" si="0"/>
        <v>1738</v>
      </c>
      <c r="K14" s="1">
        <f>C14-G14</f>
        <v>32581</v>
      </c>
      <c r="L14" t="s">
        <v>566</v>
      </c>
      <c r="M14" t="s">
        <v>567</v>
      </c>
      <c r="N14" t="s">
        <v>39</v>
      </c>
      <c r="O14" t="s">
        <v>40</v>
      </c>
      <c r="P14" t="s">
        <v>568</v>
      </c>
      <c r="Q14" t="s">
        <v>569</v>
      </c>
    </row>
    <row r="15" spans="1:17">
      <c r="A15" s="1" t="s">
        <v>17</v>
      </c>
      <c r="B15" s="27"/>
      <c r="C15" s="27"/>
      <c r="D15" s="30"/>
      <c r="E15" s="27"/>
      <c r="F15" s="1">
        <v>70919534</v>
      </c>
      <c r="G15" s="1">
        <v>70954497</v>
      </c>
      <c r="H15" s="1" t="s">
        <v>29</v>
      </c>
      <c r="I15" t="s">
        <v>570</v>
      </c>
      <c r="J15" s="1">
        <f t="shared" si="0"/>
        <v>34963</v>
      </c>
      <c r="K15" s="1">
        <f>F15-C14</f>
        <v>2384</v>
      </c>
      <c r="L15" t="s">
        <v>571</v>
      </c>
      <c r="M15" t="s">
        <v>572</v>
      </c>
      <c r="N15" t="s">
        <v>158</v>
      </c>
      <c r="O15" t="s">
        <v>22</v>
      </c>
      <c r="P15" t="s">
        <v>573</v>
      </c>
      <c r="Q15" t="s">
        <v>574</v>
      </c>
    </row>
    <row r="16" spans="1:17">
      <c r="A16" s="1" t="s">
        <v>17</v>
      </c>
      <c r="B16" s="27"/>
      <c r="C16" s="27">
        <v>82905643</v>
      </c>
      <c r="D16" s="30">
        <v>2.958278E-8</v>
      </c>
      <c r="E16" s="27" t="s">
        <v>18</v>
      </c>
      <c r="F16" s="1">
        <v>82852239</v>
      </c>
      <c r="G16" s="1">
        <v>82855901</v>
      </c>
      <c r="H16" s="1" t="s">
        <v>20</v>
      </c>
      <c r="I16" t="s">
        <v>575</v>
      </c>
      <c r="J16" s="1">
        <f t="shared" si="0"/>
        <v>3662</v>
      </c>
      <c r="K16" s="1">
        <f>C16-G16</f>
        <v>49742</v>
      </c>
      <c r="L16" t="s">
        <v>576</v>
      </c>
      <c r="M16" t="s">
        <v>22</v>
      </c>
      <c r="N16" t="s">
        <v>64</v>
      </c>
      <c r="O16" t="s">
        <v>65</v>
      </c>
      <c r="P16" t="s">
        <v>577</v>
      </c>
      <c r="Q16" t="s">
        <v>578</v>
      </c>
    </row>
    <row r="17" spans="1:17">
      <c r="A17" s="1" t="s">
        <v>17</v>
      </c>
      <c r="B17" s="27"/>
      <c r="C17" s="27"/>
      <c r="D17" s="30"/>
      <c r="E17" s="27"/>
      <c r="F17" s="1">
        <v>82859182</v>
      </c>
      <c r="G17" s="1">
        <v>82859899</v>
      </c>
      <c r="H17" s="1" t="s">
        <v>20</v>
      </c>
      <c r="I17" t="s">
        <v>579</v>
      </c>
      <c r="J17" s="1">
        <f t="shared" si="0"/>
        <v>717</v>
      </c>
      <c r="K17" s="1">
        <f>C16-G17</f>
        <v>45744</v>
      </c>
      <c r="L17" t="s">
        <v>22</v>
      </c>
      <c r="M17" t="s">
        <v>22</v>
      </c>
      <c r="N17" t="s">
        <v>22</v>
      </c>
      <c r="O17" t="s">
        <v>22</v>
      </c>
      <c r="P17" t="s">
        <v>580</v>
      </c>
      <c r="Q17" t="s">
        <v>581</v>
      </c>
    </row>
    <row r="18" spans="1:17">
      <c r="A18" s="1" t="s">
        <v>17</v>
      </c>
      <c r="B18" s="27"/>
      <c r="C18" s="27"/>
      <c r="D18" s="30"/>
      <c r="E18" s="27"/>
      <c r="F18" s="1">
        <v>82861029</v>
      </c>
      <c r="G18" s="1">
        <v>82862423</v>
      </c>
      <c r="H18" s="1" t="s">
        <v>29</v>
      </c>
      <c r="I18" t="s">
        <v>582</v>
      </c>
      <c r="J18" s="1">
        <f t="shared" si="0"/>
        <v>1394</v>
      </c>
      <c r="K18" s="1">
        <f>C16-G18</f>
        <v>43220</v>
      </c>
      <c r="L18" t="s">
        <v>583</v>
      </c>
      <c r="M18" t="s">
        <v>22</v>
      </c>
      <c r="N18" t="s">
        <v>22</v>
      </c>
      <c r="O18" t="s">
        <v>22</v>
      </c>
      <c r="P18" t="s">
        <v>584</v>
      </c>
      <c r="Q18" t="s">
        <v>585</v>
      </c>
    </row>
    <row r="19" spans="1:17">
      <c r="A19" s="1" t="s">
        <v>17</v>
      </c>
      <c r="B19" s="27"/>
      <c r="C19" s="27"/>
      <c r="D19" s="30"/>
      <c r="E19" s="27"/>
      <c r="F19" s="1">
        <v>82865782</v>
      </c>
      <c r="G19" s="1">
        <v>82867758</v>
      </c>
      <c r="H19" s="1" t="s">
        <v>20</v>
      </c>
      <c r="I19" t="s">
        <v>586</v>
      </c>
      <c r="J19" s="1">
        <f t="shared" si="0"/>
        <v>1976</v>
      </c>
      <c r="K19" s="1">
        <f>C16-G19</f>
        <v>37885</v>
      </c>
      <c r="L19" t="s">
        <v>22</v>
      </c>
      <c r="M19" t="s">
        <v>22</v>
      </c>
      <c r="N19" t="s">
        <v>22</v>
      </c>
      <c r="O19" t="s">
        <v>22</v>
      </c>
      <c r="P19" t="s">
        <v>587</v>
      </c>
      <c r="Q19" t="s">
        <v>588</v>
      </c>
    </row>
    <row r="20" spans="1:17">
      <c r="A20" s="1" t="s">
        <v>17</v>
      </c>
      <c r="B20" s="27"/>
      <c r="C20" s="27"/>
      <c r="D20" s="30"/>
      <c r="E20" s="27"/>
      <c r="F20" s="1">
        <v>82868571</v>
      </c>
      <c r="G20" s="1">
        <v>82873257</v>
      </c>
      <c r="H20" s="1" t="s">
        <v>20</v>
      </c>
      <c r="I20" t="s">
        <v>589</v>
      </c>
      <c r="J20" s="1">
        <f t="shared" si="0"/>
        <v>4686</v>
      </c>
      <c r="K20" s="1">
        <f>C16-G20</f>
        <v>32386</v>
      </c>
      <c r="L20" t="s">
        <v>590</v>
      </c>
      <c r="M20" t="s">
        <v>22</v>
      </c>
      <c r="N20" t="s">
        <v>22</v>
      </c>
      <c r="O20" t="s">
        <v>22</v>
      </c>
      <c r="P20" t="s">
        <v>591</v>
      </c>
      <c r="Q20" t="s">
        <v>592</v>
      </c>
    </row>
    <row r="21" spans="1:17">
      <c r="A21" s="1" t="s">
        <v>17</v>
      </c>
      <c r="B21" s="27"/>
      <c r="C21" s="27"/>
      <c r="D21" s="30"/>
      <c r="E21" s="27"/>
      <c r="F21" s="1">
        <v>82885598</v>
      </c>
      <c r="G21" s="1">
        <v>82889976</v>
      </c>
      <c r="H21" s="1" t="s">
        <v>29</v>
      </c>
      <c r="I21" t="s">
        <v>593</v>
      </c>
      <c r="J21" s="1">
        <f t="shared" si="0"/>
        <v>4378</v>
      </c>
      <c r="K21" s="1">
        <f>C16-G21</f>
        <v>15667</v>
      </c>
      <c r="L21" t="s">
        <v>22</v>
      </c>
      <c r="M21" t="s">
        <v>594</v>
      </c>
      <c r="N21" t="s">
        <v>39</v>
      </c>
      <c r="O21" t="s">
        <v>40</v>
      </c>
      <c r="P21" t="s">
        <v>595</v>
      </c>
      <c r="Q21" t="s">
        <v>596</v>
      </c>
    </row>
    <row r="22" spans="1:17">
      <c r="A22" s="1" t="s">
        <v>17</v>
      </c>
      <c r="B22" s="27"/>
      <c r="C22" s="27"/>
      <c r="D22" s="30"/>
      <c r="E22" s="27"/>
      <c r="F22" s="1">
        <v>82891184</v>
      </c>
      <c r="G22" s="1">
        <v>82893147</v>
      </c>
      <c r="H22" s="1" t="s">
        <v>29</v>
      </c>
      <c r="I22" t="s">
        <v>597</v>
      </c>
      <c r="J22" s="1">
        <f t="shared" si="0"/>
        <v>1963</v>
      </c>
      <c r="K22" s="1">
        <f>C16-G22</f>
        <v>12496</v>
      </c>
      <c r="L22" t="s">
        <v>22</v>
      </c>
      <c r="M22" t="s">
        <v>22</v>
      </c>
      <c r="N22" t="s">
        <v>23</v>
      </c>
      <c r="O22" t="s">
        <v>24</v>
      </c>
      <c r="P22" t="s">
        <v>598</v>
      </c>
      <c r="Q22" t="s">
        <v>599</v>
      </c>
    </row>
    <row r="23" spans="1:17">
      <c r="A23" s="1" t="s">
        <v>17</v>
      </c>
      <c r="B23" s="27"/>
      <c r="C23" s="27"/>
      <c r="D23" s="30"/>
      <c r="E23" s="27"/>
      <c r="F23" s="1">
        <v>82894768</v>
      </c>
      <c r="G23" s="1">
        <v>82902885</v>
      </c>
      <c r="H23" s="1" t="s">
        <v>29</v>
      </c>
      <c r="I23" t="s">
        <v>600</v>
      </c>
      <c r="J23" s="1">
        <f t="shared" si="0"/>
        <v>8117</v>
      </c>
      <c r="K23" s="1">
        <f>C16-G23</f>
        <v>2758</v>
      </c>
      <c r="L23" t="s">
        <v>22</v>
      </c>
      <c r="M23" t="s">
        <v>22</v>
      </c>
      <c r="N23" t="s">
        <v>22</v>
      </c>
      <c r="O23" t="s">
        <v>22</v>
      </c>
      <c r="P23" t="s">
        <v>601</v>
      </c>
      <c r="Q23" t="s">
        <v>602</v>
      </c>
    </row>
    <row r="24" spans="1:17">
      <c r="A24" s="1" t="s">
        <v>17</v>
      </c>
      <c r="B24" s="27"/>
      <c r="C24" s="27"/>
      <c r="D24" s="30"/>
      <c r="E24" s="27"/>
      <c r="F24" s="1">
        <v>82904559</v>
      </c>
      <c r="G24" s="1">
        <v>82906115</v>
      </c>
      <c r="H24" s="1" t="s">
        <v>29</v>
      </c>
      <c r="I24" t="s">
        <v>603</v>
      </c>
      <c r="J24" s="1">
        <f t="shared" si="0"/>
        <v>1556</v>
      </c>
      <c r="K24" s="1">
        <v>0</v>
      </c>
      <c r="L24" t="s">
        <v>604</v>
      </c>
      <c r="M24" t="s">
        <v>22</v>
      </c>
      <c r="N24" t="s">
        <v>23</v>
      </c>
      <c r="O24" t="s">
        <v>24</v>
      </c>
      <c r="P24" t="s">
        <v>605</v>
      </c>
      <c r="Q24" t="s">
        <v>606</v>
      </c>
    </row>
    <row r="25" spans="1:17">
      <c r="A25" s="1" t="s">
        <v>17</v>
      </c>
      <c r="B25" s="27">
        <v>4</v>
      </c>
      <c r="C25" s="11">
        <v>74362835</v>
      </c>
      <c r="D25" s="12">
        <v>5.5960470000000002E-9</v>
      </c>
      <c r="E25" s="1" t="s">
        <v>18</v>
      </c>
    </row>
    <row r="26" spans="1:17">
      <c r="A26" s="1" t="s">
        <v>17</v>
      </c>
      <c r="B26" s="27"/>
      <c r="C26" s="11">
        <v>74362805</v>
      </c>
      <c r="D26" s="12">
        <v>2.958278E-8</v>
      </c>
      <c r="E26" s="1" t="s">
        <v>18</v>
      </c>
      <c r="F26" s="1">
        <v>74331241</v>
      </c>
      <c r="G26" s="1">
        <v>74338361</v>
      </c>
      <c r="H26" s="1" t="s">
        <v>20</v>
      </c>
      <c r="I26" t="s">
        <v>607</v>
      </c>
      <c r="J26" s="1">
        <f t="shared" si="0"/>
        <v>7120</v>
      </c>
      <c r="K26" s="1">
        <f>C26-G26</f>
        <v>24444</v>
      </c>
      <c r="L26" t="s">
        <v>608</v>
      </c>
      <c r="M26" t="s">
        <v>22</v>
      </c>
      <c r="N26" t="s">
        <v>22</v>
      </c>
      <c r="O26" t="s">
        <v>22</v>
      </c>
      <c r="P26" t="s">
        <v>609</v>
      </c>
      <c r="Q26" t="s">
        <v>610</v>
      </c>
    </row>
    <row r="27" spans="1:17">
      <c r="A27" s="1" t="s">
        <v>17</v>
      </c>
      <c r="B27" s="27"/>
      <c r="C27" s="11">
        <v>74362808</v>
      </c>
      <c r="D27" s="12">
        <v>2.958278E-8</v>
      </c>
      <c r="E27" s="1" t="s">
        <v>18</v>
      </c>
      <c r="F27" s="1">
        <v>74345344</v>
      </c>
      <c r="G27" s="1">
        <v>74356992</v>
      </c>
      <c r="H27" s="1" t="s">
        <v>20</v>
      </c>
      <c r="I27" t="s">
        <v>611</v>
      </c>
      <c r="J27" s="1">
        <f t="shared" si="0"/>
        <v>11648</v>
      </c>
      <c r="K27" s="1">
        <f>C27-G27</f>
        <v>5816</v>
      </c>
      <c r="L27" t="s">
        <v>608</v>
      </c>
      <c r="M27" t="s">
        <v>22</v>
      </c>
      <c r="N27" t="s">
        <v>22</v>
      </c>
      <c r="O27" t="s">
        <v>22</v>
      </c>
      <c r="P27" t="s">
        <v>612</v>
      </c>
      <c r="Q27" t="s">
        <v>613</v>
      </c>
    </row>
    <row r="28" spans="1:17">
      <c r="A28" s="1" t="s">
        <v>17</v>
      </c>
      <c r="B28" s="27"/>
      <c r="C28" s="11">
        <v>74362829</v>
      </c>
      <c r="D28" s="12">
        <v>4.6118190000000001E-7</v>
      </c>
      <c r="E28" s="1" t="s">
        <v>18</v>
      </c>
      <c r="F28" s="1">
        <v>74358130</v>
      </c>
      <c r="G28" s="1">
        <v>74363009</v>
      </c>
      <c r="H28" s="1" t="s">
        <v>29</v>
      </c>
      <c r="I28" t="s">
        <v>614</v>
      </c>
      <c r="J28" s="1">
        <f t="shared" si="0"/>
        <v>4879</v>
      </c>
      <c r="K28" s="1">
        <v>0</v>
      </c>
      <c r="L28" t="s">
        <v>615</v>
      </c>
      <c r="M28" t="s">
        <v>616</v>
      </c>
      <c r="N28" t="s">
        <v>617</v>
      </c>
      <c r="O28" t="s">
        <v>618</v>
      </c>
      <c r="P28" t="s">
        <v>619</v>
      </c>
      <c r="Q28" t="s">
        <v>620</v>
      </c>
    </row>
    <row r="29" spans="1:17">
      <c r="A29" s="1" t="s">
        <v>17</v>
      </c>
      <c r="B29" s="27"/>
      <c r="C29" s="11">
        <v>74362845</v>
      </c>
      <c r="D29" s="12">
        <v>1.8490640000000001E-8</v>
      </c>
      <c r="E29" s="1" t="s">
        <v>151</v>
      </c>
    </row>
    <row r="30" spans="1:17">
      <c r="A30" s="1" t="s">
        <v>17</v>
      </c>
      <c r="B30" s="1">
        <v>5</v>
      </c>
      <c r="C30" s="11">
        <v>65453196</v>
      </c>
      <c r="D30" s="12">
        <v>3.388049E-8</v>
      </c>
      <c r="E30" s="1" t="s">
        <v>43</v>
      </c>
    </row>
    <row r="31" spans="1:17">
      <c r="A31" s="1" t="s">
        <v>17</v>
      </c>
      <c r="B31" s="27">
        <v>6</v>
      </c>
      <c r="C31" s="1">
        <v>14967774</v>
      </c>
      <c r="D31" s="3">
        <v>7.2808520000000006E-8</v>
      </c>
      <c r="E31" s="1" t="s">
        <v>156</v>
      </c>
      <c r="F31" s="1">
        <v>14936010</v>
      </c>
      <c r="G31" s="1">
        <v>14938523</v>
      </c>
      <c r="H31" s="1" t="s">
        <v>20</v>
      </c>
      <c r="I31" t="s">
        <v>621</v>
      </c>
      <c r="J31" s="1">
        <f>G31-F31</f>
        <v>2513</v>
      </c>
      <c r="K31" s="1">
        <f>C31-G31</f>
        <v>29251</v>
      </c>
      <c r="L31" t="s">
        <v>622</v>
      </c>
      <c r="M31" t="s">
        <v>623</v>
      </c>
      <c r="N31" t="s">
        <v>624</v>
      </c>
      <c r="O31" t="s">
        <v>22</v>
      </c>
      <c r="P31" t="s">
        <v>625</v>
      </c>
      <c r="Q31" t="s">
        <v>626</v>
      </c>
    </row>
    <row r="32" spans="1:17">
      <c r="A32" s="1" t="s">
        <v>17</v>
      </c>
      <c r="B32" s="27"/>
      <c r="C32" s="1">
        <v>21818788</v>
      </c>
      <c r="D32" s="3">
        <v>4.4211869999999999E-7</v>
      </c>
      <c r="E32" s="1" t="s">
        <v>28</v>
      </c>
    </row>
    <row r="33" spans="1:17">
      <c r="A33" s="1" t="s">
        <v>17</v>
      </c>
      <c r="B33" s="27"/>
      <c r="C33" s="1">
        <v>55951191</v>
      </c>
      <c r="D33" s="3">
        <v>8.7611219999999996E-7</v>
      </c>
      <c r="E33" s="1" t="s">
        <v>191</v>
      </c>
    </row>
    <row r="34" spans="1:17">
      <c r="A34" s="1" t="s">
        <v>17</v>
      </c>
      <c r="B34" s="27"/>
      <c r="C34" s="1">
        <v>75370252</v>
      </c>
      <c r="D34" s="3">
        <v>8.9891969999999998E-7</v>
      </c>
      <c r="E34" s="1" t="s">
        <v>126</v>
      </c>
    </row>
    <row r="35" spans="1:17">
      <c r="A35" s="1" t="s">
        <v>17</v>
      </c>
      <c r="B35" s="27">
        <v>7</v>
      </c>
      <c r="C35" s="1">
        <v>37380267</v>
      </c>
      <c r="D35" s="3">
        <v>2.235329E-7</v>
      </c>
      <c r="E35" s="1" t="s">
        <v>296</v>
      </c>
    </row>
    <row r="36" spans="1:17">
      <c r="A36" s="1" t="s">
        <v>17</v>
      </c>
      <c r="B36" s="27"/>
      <c r="C36" s="1">
        <v>49659880</v>
      </c>
      <c r="D36" s="3">
        <v>1.144232E-8</v>
      </c>
      <c r="E36" s="1" t="s">
        <v>151</v>
      </c>
    </row>
    <row r="37" spans="1:17">
      <c r="A37" s="1" t="s">
        <v>17</v>
      </c>
      <c r="B37" s="27"/>
      <c r="C37" s="1">
        <v>101822861</v>
      </c>
      <c r="D37" s="3">
        <v>8.9386570000000002E-7</v>
      </c>
      <c r="E37" s="1" t="s">
        <v>296</v>
      </c>
    </row>
    <row r="38" spans="1:17">
      <c r="A38" s="1" t="s">
        <v>17</v>
      </c>
      <c r="B38" s="27"/>
      <c r="C38" s="27">
        <v>108785742</v>
      </c>
      <c r="D38" s="30">
        <v>2.958278E-8</v>
      </c>
      <c r="E38" s="27" t="s">
        <v>28</v>
      </c>
      <c r="F38" s="1">
        <v>101775390</v>
      </c>
      <c r="G38" s="1">
        <v>101777380</v>
      </c>
      <c r="H38" s="1" t="s">
        <v>29</v>
      </c>
      <c r="I38" t="s">
        <v>297</v>
      </c>
      <c r="J38" s="1">
        <f t="shared" ref="J38:J67" si="1">G38-F38</f>
        <v>1990</v>
      </c>
      <c r="K38" s="1">
        <f>C38-G38</f>
        <v>7008362</v>
      </c>
      <c r="L38" t="s">
        <v>252</v>
      </c>
      <c r="M38" t="s">
        <v>22</v>
      </c>
      <c r="N38" t="s">
        <v>39</v>
      </c>
      <c r="O38" t="s">
        <v>40</v>
      </c>
      <c r="P38" t="s">
        <v>298</v>
      </c>
      <c r="Q38" t="s">
        <v>299</v>
      </c>
    </row>
    <row r="39" spans="1:17">
      <c r="A39" s="1" t="s">
        <v>17</v>
      </c>
      <c r="B39" s="27"/>
      <c r="C39" s="27"/>
      <c r="D39" s="30"/>
      <c r="E39" s="27"/>
      <c r="F39" s="1">
        <v>101785119</v>
      </c>
      <c r="G39" s="1">
        <v>101801214</v>
      </c>
      <c r="H39" s="1" t="s">
        <v>20</v>
      </c>
      <c r="I39" t="s">
        <v>300</v>
      </c>
      <c r="J39" s="1">
        <f t="shared" si="1"/>
        <v>16095</v>
      </c>
      <c r="K39" s="1">
        <f>C38-G39</f>
        <v>6984528</v>
      </c>
      <c r="L39" t="s">
        <v>22</v>
      </c>
      <c r="M39" t="s">
        <v>22</v>
      </c>
      <c r="N39" t="s">
        <v>23</v>
      </c>
      <c r="O39" t="s">
        <v>24</v>
      </c>
      <c r="P39" t="s">
        <v>301</v>
      </c>
      <c r="Q39" t="s">
        <v>302</v>
      </c>
    </row>
    <row r="40" spans="1:17">
      <c r="A40" s="1" t="s">
        <v>17</v>
      </c>
      <c r="B40" s="27"/>
      <c r="C40" s="27"/>
      <c r="D40" s="30"/>
      <c r="E40" s="27"/>
      <c r="F40" s="1">
        <v>101805452</v>
      </c>
      <c r="G40" s="1">
        <v>101806782</v>
      </c>
      <c r="H40" s="1" t="s">
        <v>20</v>
      </c>
      <c r="I40" t="s">
        <v>303</v>
      </c>
      <c r="J40" s="1">
        <f t="shared" si="1"/>
        <v>1330</v>
      </c>
      <c r="K40" s="1">
        <f>C38-G40</f>
        <v>6978960</v>
      </c>
      <c r="L40" t="s">
        <v>304</v>
      </c>
      <c r="M40" t="s">
        <v>22</v>
      </c>
      <c r="N40" t="s">
        <v>39</v>
      </c>
      <c r="O40" t="s">
        <v>40</v>
      </c>
      <c r="P40" t="s">
        <v>305</v>
      </c>
      <c r="Q40" t="s">
        <v>306</v>
      </c>
    </row>
    <row r="41" spans="1:17">
      <c r="A41" s="1" t="s">
        <v>17</v>
      </c>
      <c r="B41" s="27"/>
      <c r="C41" s="27"/>
      <c r="D41" s="30"/>
      <c r="E41" s="27"/>
      <c r="F41" s="1">
        <v>101809929</v>
      </c>
      <c r="G41" s="1">
        <v>101813106</v>
      </c>
      <c r="H41" s="1" t="s">
        <v>20</v>
      </c>
      <c r="I41" t="s">
        <v>307</v>
      </c>
      <c r="J41" s="1">
        <f t="shared" si="1"/>
        <v>3177</v>
      </c>
      <c r="K41" s="1">
        <f>C38-G41</f>
        <v>6972636</v>
      </c>
      <c r="L41" t="s">
        <v>308</v>
      </c>
      <c r="M41" t="s">
        <v>22</v>
      </c>
      <c r="N41" t="s">
        <v>22</v>
      </c>
      <c r="O41" t="s">
        <v>22</v>
      </c>
      <c r="P41" t="s">
        <v>309</v>
      </c>
      <c r="Q41" t="s">
        <v>310</v>
      </c>
    </row>
    <row r="42" spans="1:17">
      <c r="A42" s="1" t="s">
        <v>17</v>
      </c>
      <c r="B42" s="27"/>
      <c r="C42" s="27"/>
      <c r="D42" s="30"/>
      <c r="E42" s="27"/>
      <c r="F42" s="1">
        <v>101815691</v>
      </c>
      <c r="G42" s="1">
        <v>101817491</v>
      </c>
      <c r="H42" s="1" t="s">
        <v>29</v>
      </c>
      <c r="I42" t="s">
        <v>311</v>
      </c>
      <c r="J42" s="1">
        <f t="shared" si="1"/>
        <v>1800</v>
      </c>
      <c r="K42" s="1">
        <f>C38-G42</f>
        <v>6968251</v>
      </c>
      <c r="L42" t="s">
        <v>312</v>
      </c>
      <c r="M42" t="s">
        <v>22</v>
      </c>
      <c r="N42" t="s">
        <v>50</v>
      </c>
      <c r="O42" t="s">
        <v>51</v>
      </c>
      <c r="P42" t="s">
        <v>313</v>
      </c>
      <c r="Q42" t="s">
        <v>314</v>
      </c>
    </row>
    <row r="43" spans="1:17">
      <c r="A43" s="1" t="s">
        <v>17</v>
      </c>
      <c r="B43" s="27"/>
      <c r="C43" s="27"/>
      <c r="D43" s="30"/>
      <c r="E43" s="27"/>
      <c r="F43" s="1">
        <v>101822793</v>
      </c>
      <c r="G43" s="1">
        <v>101823611</v>
      </c>
      <c r="H43" s="1" t="s">
        <v>20</v>
      </c>
      <c r="I43" t="s">
        <v>315</v>
      </c>
      <c r="J43" s="1">
        <f t="shared" si="1"/>
        <v>818</v>
      </c>
      <c r="K43" s="1">
        <f>C38-G43</f>
        <v>6962131</v>
      </c>
      <c r="L43" t="s">
        <v>316</v>
      </c>
      <c r="M43" t="s">
        <v>317</v>
      </c>
      <c r="N43" t="s">
        <v>318</v>
      </c>
      <c r="O43" t="s">
        <v>319</v>
      </c>
      <c r="P43" t="s">
        <v>320</v>
      </c>
      <c r="Q43" t="s">
        <v>321</v>
      </c>
    </row>
    <row r="44" spans="1:17">
      <c r="A44" s="1" t="s">
        <v>17</v>
      </c>
      <c r="B44" s="27"/>
      <c r="C44" s="27"/>
      <c r="D44" s="30"/>
      <c r="E44" s="27"/>
      <c r="F44" s="1">
        <v>101824709</v>
      </c>
      <c r="G44" s="1">
        <v>101827230</v>
      </c>
      <c r="H44" s="1" t="s">
        <v>20</v>
      </c>
      <c r="I44" t="s">
        <v>322</v>
      </c>
      <c r="J44" s="1">
        <f t="shared" si="1"/>
        <v>2521</v>
      </c>
      <c r="K44" s="1">
        <f>C38-G44</f>
        <v>6958512</v>
      </c>
      <c r="L44" t="s">
        <v>323</v>
      </c>
      <c r="M44" t="s">
        <v>22</v>
      </c>
      <c r="N44" t="s">
        <v>22</v>
      </c>
      <c r="O44" t="s">
        <v>22</v>
      </c>
      <c r="P44" t="s">
        <v>324</v>
      </c>
      <c r="Q44" t="s">
        <v>325</v>
      </c>
    </row>
    <row r="45" spans="1:17">
      <c r="A45" s="1" t="s">
        <v>17</v>
      </c>
      <c r="B45" s="27">
        <v>8</v>
      </c>
      <c r="C45" s="27">
        <v>23536073</v>
      </c>
      <c r="D45" s="30">
        <v>9.126724E-7</v>
      </c>
      <c r="E45" s="27" t="s">
        <v>126</v>
      </c>
      <c r="F45" s="1">
        <v>23484577</v>
      </c>
      <c r="G45" s="1">
        <v>23496906</v>
      </c>
      <c r="H45" s="1" t="s">
        <v>20</v>
      </c>
      <c r="I45" t="s">
        <v>627</v>
      </c>
      <c r="J45" s="1">
        <f t="shared" si="1"/>
        <v>12329</v>
      </c>
      <c r="K45" s="1">
        <f>C45-G45</f>
        <v>39167</v>
      </c>
      <c r="L45" t="s">
        <v>628</v>
      </c>
      <c r="M45" t="s">
        <v>22</v>
      </c>
      <c r="N45" t="s">
        <v>629</v>
      </c>
      <c r="O45" t="s">
        <v>630</v>
      </c>
      <c r="P45" t="s">
        <v>631</v>
      </c>
      <c r="Q45" t="s">
        <v>632</v>
      </c>
    </row>
    <row r="46" spans="1:17">
      <c r="A46" s="1" t="s">
        <v>17</v>
      </c>
      <c r="B46" s="27"/>
      <c r="C46" s="27"/>
      <c r="D46" s="30"/>
      <c r="E46" s="27"/>
      <c r="F46" s="1">
        <v>23533959</v>
      </c>
      <c r="G46" s="1">
        <v>23536472</v>
      </c>
      <c r="H46" s="1" t="s">
        <v>20</v>
      </c>
      <c r="I46" t="s">
        <v>633</v>
      </c>
      <c r="J46" s="1">
        <f t="shared" si="1"/>
        <v>2513</v>
      </c>
      <c r="K46" s="1">
        <v>0</v>
      </c>
      <c r="L46" t="s">
        <v>634</v>
      </c>
      <c r="M46" t="s">
        <v>22</v>
      </c>
      <c r="N46" t="s">
        <v>22</v>
      </c>
      <c r="O46" t="s">
        <v>22</v>
      </c>
      <c r="P46" t="s">
        <v>635</v>
      </c>
      <c r="Q46" t="s">
        <v>636</v>
      </c>
    </row>
    <row r="47" spans="1:17">
      <c r="A47" s="1" t="s">
        <v>17</v>
      </c>
      <c r="B47" s="27"/>
      <c r="C47" s="27"/>
      <c r="D47" s="30"/>
      <c r="E47" s="27"/>
      <c r="F47" s="1">
        <v>23540697</v>
      </c>
      <c r="G47" s="1">
        <v>23545050</v>
      </c>
      <c r="H47" s="1" t="s">
        <v>29</v>
      </c>
      <c r="I47" t="s">
        <v>637</v>
      </c>
      <c r="J47" s="1">
        <f t="shared" si="1"/>
        <v>4353</v>
      </c>
      <c r="K47" s="1">
        <v>4624</v>
      </c>
      <c r="L47" t="s">
        <v>22</v>
      </c>
      <c r="M47" t="s">
        <v>638</v>
      </c>
      <c r="N47" t="s">
        <v>22</v>
      </c>
      <c r="O47" t="s">
        <v>22</v>
      </c>
      <c r="P47" t="s">
        <v>639</v>
      </c>
      <c r="Q47" t="s">
        <v>640</v>
      </c>
    </row>
    <row r="48" spans="1:17">
      <c r="A48" s="1" t="s">
        <v>17</v>
      </c>
      <c r="B48" s="1">
        <v>9</v>
      </c>
      <c r="C48" s="1">
        <v>43380570</v>
      </c>
      <c r="D48" s="3">
        <v>9.126724E-7</v>
      </c>
      <c r="E48" s="1" t="s">
        <v>296</v>
      </c>
      <c r="F48" s="1">
        <v>43375366</v>
      </c>
      <c r="G48" s="1">
        <v>43383236</v>
      </c>
      <c r="H48" s="1" t="s">
        <v>29</v>
      </c>
      <c r="I48" t="s">
        <v>641</v>
      </c>
      <c r="J48" s="1">
        <f t="shared" si="1"/>
        <v>7870</v>
      </c>
      <c r="K48" s="1">
        <v>0</v>
      </c>
      <c r="L48" t="s">
        <v>642</v>
      </c>
      <c r="M48" t="s">
        <v>22</v>
      </c>
      <c r="N48" t="s">
        <v>221</v>
      </c>
      <c r="O48" t="s">
        <v>222</v>
      </c>
      <c r="P48" t="s">
        <v>643</v>
      </c>
      <c r="Q48" t="s">
        <v>644</v>
      </c>
    </row>
    <row r="49" spans="1:17">
      <c r="A49" s="1" t="s">
        <v>17</v>
      </c>
      <c r="B49" s="1">
        <v>10</v>
      </c>
      <c r="C49" s="1">
        <v>74869502</v>
      </c>
      <c r="D49" s="3">
        <v>2.958278E-8</v>
      </c>
      <c r="E49" s="1" t="s">
        <v>28</v>
      </c>
      <c r="F49" s="1">
        <v>74821769</v>
      </c>
      <c r="G49" s="1">
        <v>74822674</v>
      </c>
      <c r="H49" s="1" t="s">
        <v>20</v>
      </c>
      <c r="I49" t="s">
        <v>645</v>
      </c>
      <c r="J49" s="1">
        <f t="shared" si="1"/>
        <v>905</v>
      </c>
      <c r="K49" s="1">
        <v>46828</v>
      </c>
      <c r="L49" t="s">
        <v>22</v>
      </c>
      <c r="M49" t="s">
        <v>22</v>
      </c>
      <c r="N49" t="s">
        <v>23</v>
      </c>
      <c r="O49" t="s">
        <v>24</v>
      </c>
      <c r="P49" t="s">
        <v>646</v>
      </c>
      <c r="Q49" t="s">
        <v>647</v>
      </c>
    </row>
    <row r="50" spans="1:17">
      <c r="A50" s="1" t="s">
        <v>17</v>
      </c>
      <c r="B50" s="27">
        <v>13</v>
      </c>
      <c r="C50" s="1">
        <v>20735995</v>
      </c>
      <c r="D50" s="3">
        <v>4.1590179999999998E-7</v>
      </c>
      <c r="E50" s="1" t="s">
        <v>126</v>
      </c>
      <c r="F50" s="1">
        <v>20691786</v>
      </c>
      <c r="G50" s="1">
        <v>20700239</v>
      </c>
      <c r="H50" s="1" t="s">
        <v>20</v>
      </c>
      <c r="I50" t="s">
        <v>648</v>
      </c>
      <c r="J50" s="1">
        <f t="shared" si="1"/>
        <v>8453</v>
      </c>
      <c r="K50" s="1">
        <v>35756</v>
      </c>
      <c r="L50" t="s">
        <v>649</v>
      </c>
      <c r="M50" t="s">
        <v>22</v>
      </c>
      <c r="N50" t="s">
        <v>283</v>
      </c>
      <c r="O50" t="s">
        <v>284</v>
      </c>
      <c r="P50" t="s">
        <v>650</v>
      </c>
      <c r="Q50" t="s">
        <v>651</v>
      </c>
    </row>
    <row r="51" spans="1:17">
      <c r="A51" s="1" t="s">
        <v>17</v>
      </c>
      <c r="B51" s="27"/>
      <c r="C51" s="27">
        <v>72447330</v>
      </c>
      <c r="D51" s="30">
        <v>6.4834809999999997E-8</v>
      </c>
      <c r="F51" s="1">
        <v>72401790</v>
      </c>
      <c r="G51" s="1">
        <v>72402267</v>
      </c>
      <c r="H51" s="1" t="s">
        <v>20</v>
      </c>
      <c r="I51" t="s">
        <v>652</v>
      </c>
      <c r="J51" s="1">
        <f t="shared" si="1"/>
        <v>477</v>
      </c>
      <c r="K51" s="1">
        <v>45063</v>
      </c>
      <c r="L51" t="s">
        <v>653</v>
      </c>
      <c r="M51" t="s">
        <v>22</v>
      </c>
      <c r="N51" t="s">
        <v>23</v>
      </c>
      <c r="O51" t="s">
        <v>24</v>
      </c>
      <c r="P51" t="s">
        <v>654</v>
      </c>
      <c r="Q51" t="s">
        <v>469</v>
      </c>
    </row>
    <row r="52" spans="1:17">
      <c r="A52" s="1" t="s">
        <v>17</v>
      </c>
      <c r="B52" s="27"/>
      <c r="C52" s="27"/>
      <c r="D52" s="30"/>
      <c r="E52" s="1" t="s">
        <v>126</v>
      </c>
      <c r="F52" s="1">
        <v>72411025</v>
      </c>
      <c r="G52" s="1">
        <v>72418846</v>
      </c>
      <c r="H52" s="1" t="s">
        <v>29</v>
      </c>
      <c r="I52" t="s">
        <v>655</v>
      </c>
      <c r="J52" s="1">
        <f t="shared" si="1"/>
        <v>7821</v>
      </c>
      <c r="K52" s="1">
        <v>28484</v>
      </c>
      <c r="L52" t="s">
        <v>656</v>
      </c>
      <c r="M52" t="s">
        <v>22</v>
      </c>
      <c r="N52" t="s">
        <v>560</v>
      </c>
      <c r="O52" t="s">
        <v>561</v>
      </c>
      <c r="P52" t="s">
        <v>657</v>
      </c>
      <c r="Q52" t="s">
        <v>658</v>
      </c>
    </row>
    <row r="53" spans="1:17">
      <c r="A53" s="1" t="s">
        <v>17</v>
      </c>
      <c r="B53" s="27"/>
      <c r="C53" s="27">
        <v>78206739</v>
      </c>
      <c r="D53" s="30">
        <v>2.4511060000000001E-7</v>
      </c>
      <c r="E53" s="27" t="s">
        <v>28</v>
      </c>
      <c r="F53" s="1">
        <v>78156000</v>
      </c>
      <c r="G53" s="1">
        <v>78158536</v>
      </c>
      <c r="H53" s="1" t="s">
        <v>20</v>
      </c>
      <c r="I53" t="s">
        <v>659</v>
      </c>
      <c r="J53" s="1">
        <f t="shared" si="1"/>
        <v>2536</v>
      </c>
      <c r="K53" s="1">
        <v>48203</v>
      </c>
      <c r="L53" t="s">
        <v>22</v>
      </c>
      <c r="M53" t="s">
        <v>22</v>
      </c>
      <c r="N53" t="s">
        <v>64</v>
      </c>
      <c r="O53" t="s">
        <v>65</v>
      </c>
      <c r="P53" t="s">
        <v>660</v>
      </c>
      <c r="Q53" t="s">
        <v>661</v>
      </c>
    </row>
    <row r="54" spans="1:17">
      <c r="A54" s="1" t="s">
        <v>17</v>
      </c>
      <c r="B54" s="27"/>
      <c r="C54" s="27"/>
      <c r="D54" s="30"/>
      <c r="E54" s="27"/>
      <c r="F54" s="1">
        <v>78166717</v>
      </c>
      <c r="G54" s="1">
        <v>78173297</v>
      </c>
      <c r="H54" s="1" t="s">
        <v>20</v>
      </c>
      <c r="I54" t="s">
        <v>662</v>
      </c>
      <c r="J54" s="1">
        <f t="shared" si="1"/>
        <v>6580</v>
      </c>
      <c r="K54" s="1">
        <v>33442</v>
      </c>
      <c r="L54" t="s">
        <v>663</v>
      </c>
      <c r="M54" t="s">
        <v>22</v>
      </c>
      <c r="N54" t="s">
        <v>85</v>
      </c>
      <c r="O54" t="s">
        <v>86</v>
      </c>
      <c r="P54" t="s">
        <v>664</v>
      </c>
      <c r="Q54" t="s">
        <v>665</v>
      </c>
    </row>
    <row r="55" spans="1:17">
      <c r="A55" s="1" t="s">
        <v>17</v>
      </c>
      <c r="B55" s="27"/>
      <c r="C55" s="27"/>
      <c r="D55" s="30"/>
      <c r="E55" s="27"/>
      <c r="F55" s="1">
        <v>78173445</v>
      </c>
      <c r="G55" s="1">
        <v>78175814</v>
      </c>
      <c r="H55" s="1" t="s">
        <v>20</v>
      </c>
      <c r="I55" t="s">
        <v>666</v>
      </c>
      <c r="J55" s="1">
        <f t="shared" si="1"/>
        <v>2369</v>
      </c>
      <c r="K55" s="1">
        <v>30925</v>
      </c>
      <c r="L55" t="s">
        <v>667</v>
      </c>
      <c r="M55" t="s">
        <v>22</v>
      </c>
      <c r="N55" t="s">
        <v>560</v>
      </c>
      <c r="O55" t="s">
        <v>561</v>
      </c>
      <c r="P55" t="s">
        <v>668</v>
      </c>
      <c r="Q55" t="s">
        <v>669</v>
      </c>
    </row>
    <row r="56" spans="1:17">
      <c r="A56" s="1" t="s">
        <v>17</v>
      </c>
      <c r="B56" s="27"/>
      <c r="C56" s="27"/>
      <c r="D56" s="30"/>
      <c r="E56" s="27"/>
      <c r="F56" s="1">
        <v>78177125</v>
      </c>
      <c r="G56" s="1">
        <v>78180879</v>
      </c>
      <c r="H56" s="1" t="s">
        <v>29</v>
      </c>
      <c r="I56" t="s">
        <v>670</v>
      </c>
      <c r="J56" s="1">
        <f t="shared" si="1"/>
        <v>3754</v>
      </c>
      <c r="K56" s="1">
        <v>25860</v>
      </c>
      <c r="L56" t="s">
        <v>22</v>
      </c>
      <c r="M56" t="s">
        <v>22</v>
      </c>
      <c r="N56" t="s">
        <v>22</v>
      </c>
      <c r="O56" t="s">
        <v>22</v>
      </c>
      <c r="P56" t="s">
        <v>671</v>
      </c>
      <c r="Q56" t="s">
        <v>672</v>
      </c>
    </row>
    <row r="57" spans="1:17">
      <c r="A57" s="1" t="s">
        <v>17</v>
      </c>
      <c r="B57" s="27"/>
      <c r="C57" s="27"/>
      <c r="D57" s="30"/>
      <c r="E57" s="27"/>
      <c r="F57" s="1">
        <v>78191209</v>
      </c>
      <c r="G57" s="1">
        <v>78195462</v>
      </c>
      <c r="H57" s="1" t="s">
        <v>20</v>
      </c>
      <c r="I57" t="s">
        <v>673</v>
      </c>
      <c r="J57" s="1">
        <f t="shared" si="1"/>
        <v>4253</v>
      </c>
      <c r="K57" s="1">
        <v>11277</v>
      </c>
      <c r="L57" t="s">
        <v>674</v>
      </c>
      <c r="M57" t="s">
        <v>22</v>
      </c>
      <c r="N57" t="s">
        <v>675</v>
      </c>
      <c r="O57" t="s">
        <v>676</v>
      </c>
      <c r="P57" t="s">
        <v>677</v>
      </c>
      <c r="Q57" t="s">
        <v>678</v>
      </c>
    </row>
    <row r="58" spans="1:17">
      <c r="A58" s="1" t="s">
        <v>17</v>
      </c>
      <c r="B58" s="27"/>
      <c r="C58" s="32" t="s">
        <v>679</v>
      </c>
      <c r="D58" s="29" t="s">
        <v>680</v>
      </c>
      <c r="E58" s="32" t="s">
        <v>681</v>
      </c>
      <c r="F58" s="1">
        <v>82732009</v>
      </c>
      <c r="G58" s="1">
        <v>82732776</v>
      </c>
      <c r="H58" s="1" t="s">
        <v>20</v>
      </c>
      <c r="I58" t="s">
        <v>682</v>
      </c>
      <c r="J58" s="1">
        <f t="shared" si="1"/>
        <v>767</v>
      </c>
      <c r="K58" s="1">
        <v>32282</v>
      </c>
      <c r="L58" t="s">
        <v>683</v>
      </c>
      <c r="M58" t="s">
        <v>22</v>
      </c>
      <c r="N58" t="s">
        <v>22</v>
      </c>
      <c r="O58" t="s">
        <v>22</v>
      </c>
      <c r="P58" t="s">
        <v>684</v>
      </c>
      <c r="Q58" t="s">
        <v>351</v>
      </c>
    </row>
    <row r="59" spans="1:17">
      <c r="A59" s="1" t="s">
        <v>17</v>
      </c>
      <c r="B59" s="27"/>
      <c r="C59" s="27"/>
      <c r="D59" s="30"/>
      <c r="E59" s="27"/>
      <c r="F59" s="1">
        <v>82735157</v>
      </c>
      <c r="G59" s="1">
        <v>82737546</v>
      </c>
      <c r="H59" s="1" t="s">
        <v>29</v>
      </c>
      <c r="I59" t="s">
        <v>685</v>
      </c>
      <c r="J59" s="1">
        <f t="shared" si="1"/>
        <v>2389</v>
      </c>
      <c r="K59" s="1">
        <v>27512</v>
      </c>
      <c r="L59" t="s">
        <v>686</v>
      </c>
      <c r="M59" t="s">
        <v>22</v>
      </c>
      <c r="N59" t="s">
        <v>560</v>
      </c>
      <c r="O59" t="s">
        <v>561</v>
      </c>
      <c r="P59" t="s">
        <v>687</v>
      </c>
      <c r="Q59" t="s">
        <v>688</v>
      </c>
    </row>
    <row r="60" spans="1:17">
      <c r="A60" s="1" t="s">
        <v>17</v>
      </c>
      <c r="B60" s="27"/>
      <c r="C60" s="27"/>
      <c r="D60" s="30"/>
      <c r="E60" s="27"/>
      <c r="F60" s="1">
        <v>82749183</v>
      </c>
      <c r="G60" s="1">
        <v>82750534</v>
      </c>
      <c r="H60" s="1" t="s">
        <v>20</v>
      </c>
      <c r="I60" t="s">
        <v>689</v>
      </c>
      <c r="J60" s="1">
        <f t="shared" si="1"/>
        <v>1351</v>
      </c>
      <c r="K60" s="1">
        <v>14524</v>
      </c>
      <c r="L60" t="s">
        <v>22</v>
      </c>
      <c r="M60" t="s">
        <v>22</v>
      </c>
      <c r="N60" t="s">
        <v>255</v>
      </c>
      <c r="O60" t="s">
        <v>256</v>
      </c>
      <c r="P60" t="s">
        <v>690</v>
      </c>
      <c r="Q60" t="s">
        <v>53</v>
      </c>
    </row>
    <row r="61" spans="1:17">
      <c r="A61" s="1" t="s">
        <v>17</v>
      </c>
      <c r="B61" s="27"/>
      <c r="C61" s="27"/>
      <c r="D61" s="30"/>
      <c r="E61" s="27"/>
      <c r="F61" s="1">
        <v>82753670</v>
      </c>
      <c r="G61" s="1">
        <v>82759140</v>
      </c>
      <c r="H61" s="1" t="s">
        <v>29</v>
      </c>
      <c r="I61" t="s">
        <v>691</v>
      </c>
      <c r="J61" s="1">
        <f t="shared" si="1"/>
        <v>5470</v>
      </c>
      <c r="K61" s="1">
        <v>5918</v>
      </c>
      <c r="L61" t="s">
        <v>692</v>
      </c>
      <c r="M61" t="s">
        <v>22</v>
      </c>
      <c r="N61" t="s">
        <v>255</v>
      </c>
      <c r="O61" t="s">
        <v>256</v>
      </c>
      <c r="P61" t="s">
        <v>693</v>
      </c>
      <c r="Q61" t="s">
        <v>694</v>
      </c>
    </row>
    <row r="62" spans="1:17">
      <c r="A62" s="1" t="s">
        <v>17</v>
      </c>
      <c r="B62" s="27"/>
      <c r="C62" s="27"/>
      <c r="D62" s="30"/>
      <c r="E62" s="27"/>
      <c r="F62" s="1">
        <v>82760996</v>
      </c>
      <c r="G62" s="1">
        <v>82768633</v>
      </c>
      <c r="H62" s="1" t="s">
        <v>29</v>
      </c>
      <c r="I62" t="s">
        <v>695</v>
      </c>
      <c r="J62" s="1">
        <f t="shared" si="1"/>
        <v>7637</v>
      </c>
      <c r="K62" s="1">
        <v>0</v>
      </c>
      <c r="L62" t="s">
        <v>696</v>
      </c>
      <c r="M62" t="s">
        <v>22</v>
      </c>
      <c r="N62" t="s">
        <v>158</v>
      </c>
      <c r="O62" t="s">
        <v>22</v>
      </c>
      <c r="P62" t="s">
        <v>697</v>
      </c>
      <c r="Q62" t="s">
        <v>698</v>
      </c>
    </row>
    <row r="63" spans="1:17">
      <c r="A63" s="1" t="s">
        <v>17</v>
      </c>
      <c r="B63" s="27"/>
      <c r="C63" s="27"/>
      <c r="D63" s="30"/>
      <c r="E63" s="27"/>
      <c r="F63" s="1">
        <v>82768730</v>
      </c>
      <c r="G63" s="1">
        <v>82779347</v>
      </c>
      <c r="H63" s="1" t="s">
        <v>20</v>
      </c>
      <c r="I63" t="s">
        <v>699</v>
      </c>
      <c r="J63" s="1">
        <f t="shared" si="1"/>
        <v>10617</v>
      </c>
      <c r="K63" s="1">
        <v>3672</v>
      </c>
      <c r="L63" t="s">
        <v>22</v>
      </c>
      <c r="M63" t="s">
        <v>22</v>
      </c>
      <c r="N63" t="s">
        <v>700</v>
      </c>
      <c r="O63" t="s">
        <v>701</v>
      </c>
      <c r="P63" t="s">
        <v>702</v>
      </c>
      <c r="Q63" t="s">
        <v>703</v>
      </c>
    </row>
    <row r="64" spans="1:17">
      <c r="A64" s="1" t="s">
        <v>17</v>
      </c>
      <c r="B64" s="27"/>
      <c r="C64" s="27">
        <v>90114236</v>
      </c>
      <c r="D64" s="30">
        <v>4.6202180000000002E-7</v>
      </c>
      <c r="E64" s="27" t="s">
        <v>82</v>
      </c>
      <c r="F64" s="1">
        <v>90067787</v>
      </c>
      <c r="G64" s="1">
        <v>90069766</v>
      </c>
      <c r="H64" s="1" t="s">
        <v>29</v>
      </c>
      <c r="I64" t="s">
        <v>704</v>
      </c>
      <c r="J64" s="1">
        <f t="shared" si="1"/>
        <v>1979</v>
      </c>
      <c r="K64" s="1">
        <f>C64-G64</f>
        <v>44470</v>
      </c>
      <c r="L64" t="s">
        <v>705</v>
      </c>
      <c r="M64" t="s">
        <v>22</v>
      </c>
      <c r="N64" t="s">
        <v>22</v>
      </c>
      <c r="O64" t="s">
        <v>22</v>
      </c>
      <c r="P64" t="s">
        <v>706</v>
      </c>
      <c r="Q64" t="s">
        <v>53</v>
      </c>
    </row>
    <row r="65" spans="1:17">
      <c r="A65" s="1" t="s">
        <v>17</v>
      </c>
      <c r="B65" s="27"/>
      <c r="C65" s="27"/>
      <c r="D65" s="30"/>
      <c r="E65" s="27"/>
      <c r="F65" s="1">
        <v>90076590</v>
      </c>
      <c r="G65" s="1">
        <v>90077216</v>
      </c>
      <c r="H65" s="1" t="s">
        <v>20</v>
      </c>
      <c r="I65" t="s">
        <v>707</v>
      </c>
      <c r="J65" s="1">
        <f t="shared" si="1"/>
        <v>626</v>
      </c>
      <c r="K65" s="1">
        <f>C64-G65</f>
        <v>37020</v>
      </c>
      <c r="L65" t="s">
        <v>708</v>
      </c>
      <c r="M65" t="s">
        <v>22</v>
      </c>
      <c r="N65" t="s">
        <v>22</v>
      </c>
      <c r="O65" t="s">
        <v>22</v>
      </c>
      <c r="P65" t="s">
        <v>709</v>
      </c>
      <c r="Q65" t="s">
        <v>710</v>
      </c>
    </row>
    <row r="66" spans="1:17">
      <c r="A66" s="1" t="s">
        <v>17</v>
      </c>
      <c r="B66" s="27"/>
      <c r="C66" s="27"/>
      <c r="D66" s="30"/>
      <c r="E66" s="27"/>
      <c r="F66" s="1">
        <v>90113350</v>
      </c>
      <c r="G66" s="1">
        <v>90114108</v>
      </c>
      <c r="H66" s="1" t="s">
        <v>29</v>
      </c>
      <c r="I66" t="s">
        <v>711</v>
      </c>
      <c r="J66" s="1">
        <f t="shared" si="1"/>
        <v>758</v>
      </c>
      <c r="K66" s="1">
        <f>C64-G66</f>
        <v>128</v>
      </c>
      <c r="L66" t="s">
        <v>22</v>
      </c>
      <c r="M66" t="s">
        <v>22</v>
      </c>
      <c r="N66" t="s">
        <v>23</v>
      </c>
      <c r="O66" t="s">
        <v>24</v>
      </c>
      <c r="P66" t="s">
        <v>712</v>
      </c>
      <c r="Q66" t="s">
        <v>713</v>
      </c>
    </row>
    <row r="67" spans="1:17">
      <c r="A67" s="1" t="s">
        <v>17</v>
      </c>
      <c r="B67" s="27"/>
      <c r="C67" s="27"/>
      <c r="D67" s="30"/>
      <c r="E67" s="27"/>
      <c r="F67" s="1">
        <v>90116836</v>
      </c>
      <c r="G67" s="1">
        <v>90121314</v>
      </c>
      <c r="H67" s="1" t="s">
        <v>29</v>
      </c>
      <c r="I67" t="s">
        <v>714</v>
      </c>
      <c r="J67" s="1">
        <f t="shared" si="1"/>
        <v>4478</v>
      </c>
      <c r="K67" s="1">
        <f>F67-C64</f>
        <v>2600</v>
      </c>
      <c r="L67" t="s">
        <v>22</v>
      </c>
      <c r="M67" t="s">
        <v>22</v>
      </c>
      <c r="N67" t="s">
        <v>23</v>
      </c>
      <c r="O67" t="s">
        <v>24</v>
      </c>
      <c r="P67" t="s">
        <v>715</v>
      </c>
      <c r="Q67" t="s">
        <v>716</v>
      </c>
    </row>
    <row r="68" spans="1:17">
      <c r="A68" s="1" t="s">
        <v>17</v>
      </c>
      <c r="B68" s="27">
        <v>14</v>
      </c>
      <c r="C68" s="27">
        <v>21506133</v>
      </c>
      <c r="D68" s="30">
        <v>2.958278E-8</v>
      </c>
      <c r="E68" s="27" t="s">
        <v>126</v>
      </c>
      <c r="F68" s="1">
        <v>21476444</v>
      </c>
      <c r="G68" s="1">
        <v>21478498</v>
      </c>
      <c r="H68" s="1" t="s">
        <v>20</v>
      </c>
      <c r="I68" t="s">
        <v>717</v>
      </c>
      <c r="J68" s="1">
        <f>G68-F68</f>
        <v>2054</v>
      </c>
      <c r="K68" s="1">
        <f>C68-G68</f>
        <v>27635</v>
      </c>
      <c r="L68" t="s">
        <v>718</v>
      </c>
      <c r="M68" t="s">
        <v>22</v>
      </c>
      <c r="N68" t="s">
        <v>719</v>
      </c>
      <c r="O68" t="s">
        <v>22</v>
      </c>
      <c r="P68" t="s">
        <v>720</v>
      </c>
      <c r="Q68" t="s">
        <v>721</v>
      </c>
    </row>
    <row r="69" spans="1:17">
      <c r="A69" s="1" t="s">
        <v>17</v>
      </c>
      <c r="B69" s="27"/>
      <c r="C69" s="27"/>
      <c r="D69" s="30"/>
      <c r="E69" s="27"/>
      <c r="F69" s="1">
        <v>21505883</v>
      </c>
      <c r="G69" s="1">
        <v>21508377</v>
      </c>
      <c r="H69" s="1" t="s">
        <v>20</v>
      </c>
      <c r="I69" t="s">
        <v>722</v>
      </c>
      <c r="J69" s="1">
        <v>2494</v>
      </c>
      <c r="K69" s="1">
        <v>0</v>
      </c>
      <c r="L69" t="s">
        <v>22</v>
      </c>
      <c r="M69" t="s">
        <v>22</v>
      </c>
      <c r="N69" t="s">
        <v>22</v>
      </c>
      <c r="O69" t="s">
        <v>22</v>
      </c>
      <c r="P69" t="s">
        <v>723</v>
      </c>
      <c r="Q69" t="s">
        <v>724</v>
      </c>
    </row>
    <row r="70" spans="1:17">
      <c r="A70" s="1" t="s">
        <v>17</v>
      </c>
      <c r="B70" s="27"/>
      <c r="C70" s="27"/>
      <c r="D70" s="30"/>
      <c r="E70" s="27"/>
      <c r="F70" s="1">
        <v>21509254</v>
      </c>
      <c r="G70" s="1">
        <v>21512430</v>
      </c>
      <c r="H70" s="1" t="s">
        <v>29</v>
      </c>
      <c r="I70" t="s">
        <v>725</v>
      </c>
      <c r="J70" s="1">
        <v>3176</v>
      </c>
      <c r="K70" s="1">
        <f>F70-C68</f>
        <v>3121</v>
      </c>
      <c r="L70" t="s">
        <v>22</v>
      </c>
      <c r="M70" t="s">
        <v>22</v>
      </c>
      <c r="N70" t="s">
        <v>22</v>
      </c>
      <c r="O70" t="s">
        <v>22</v>
      </c>
      <c r="P70" t="s">
        <v>726</v>
      </c>
      <c r="Q70" t="s">
        <v>727</v>
      </c>
    </row>
    <row r="71" spans="1:17">
      <c r="A71" s="1" t="s">
        <v>17</v>
      </c>
      <c r="B71" s="27">
        <v>15</v>
      </c>
      <c r="C71" s="32" t="s">
        <v>728</v>
      </c>
      <c r="D71" s="29" t="s">
        <v>729</v>
      </c>
      <c r="E71" s="1" t="s">
        <v>57</v>
      </c>
      <c r="F71" s="1">
        <v>6897150</v>
      </c>
      <c r="G71" s="1">
        <v>6902750</v>
      </c>
      <c r="H71" s="1" t="s">
        <v>29</v>
      </c>
      <c r="I71" t="s">
        <v>730</v>
      </c>
      <c r="J71" s="1">
        <v>5600</v>
      </c>
      <c r="K71" s="1">
        <v>41103</v>
      </c>
      <c r="L71" t="s">
        <v>731</v>
      </c>
      <c r="M71" t="s">
        <v>22</v>
      </c>
      <c r="N71" t="s">
        <v>732</v>
      </c>
      <c r="O71" t="s">
        <v>733</v>
      </c>
      <c r="P71" t="s">
        <v>734</v>
      </c>
      <c r="Q71" t="s">
        <v>735</v>
      </c>
    </row>
    <row r="72" spans="1:17">
      <c r="A72" s="1" t="s">
        <v>17</v>
      </c>
      <c r="B72" s="27"/>
      <c r="C72" s="27"/>
      <c r="D72" s="30"/>
      <c r="E72" s="1" t="s">
        <v>57</v>
      </c>
      <c r="F72" s="1">
        <v>6926108</v>
      </c>
      <c r="G72" s="1">
        <v>6931152</v>
      </c>
      <c r="H72" s="1" t="s">
        <v>29</v>
      </c>
      <c r="I72" t="s">
        <v>736</v>
      </c>
      <c r="J72" s="1">
        <v>5044</v>
      </c>
      <c r="K72" s="1">
        <v>12701</v>
      </c>
      <c r="L72" t="s">
        <v>731</v>
      </c>
      <c r="M72" t="s">
        <v>22</v>
      </c>
      <c r="N72" t="s">
        <v>732</v>
      </c>
      <c r="O72" t="s">
        <v>733</v>
      </c>
      <c r="P72" t="s">
        <v>734</v>
      </c>
      <c r="Q72" t="s">
        <v>735</v>
      </c>
    </row>
    <row r="73" spans="1:17">
      <c r="A73" s="1" t="s">
        <v>17</v>
      </c>
      <c r="B73" s="27"/>
      <c r="C73" s="27"/>
      <c r="D73" s="30"/>
      <c r="E73" s="1" t="s">
        <v>82</v>
      </c>
      <c r="F73" s="1">
        <v>6932668</v>
      </c>
      <c r="G73" s="1">
        <v>6944292</v>
      </c>
      <c r="H73" s="1" t="s">
        <v>20</v>
      </c>
      <c r="I73" t="s">
        <v>737</v>
      </c>
      <c r="J73" s="1">
        <v>11624</v>
      </c>
      <c r="K73" s="1">
        <v>0</v>
      </c>
      <c r="L73" t="s">
        <v>22</v>
      </c>
      <c r="M73" t="s">
        <v>22</v>
      </c>
      <c r="N73" t="s">
        <v>348</v>
      </c>
      <c r="O73" t="s">
        <v>349</v>
      </c>
      <c r="P73" t="s">
        <v>738</v>
      </c>
      <c r="Q73" t="s">
        <v>739</v>
      </c>
    </row>
    <row r="74" spans="1:17">
      <c r="A74" s="1" t="s">
        <v>17</v>
      </c>
      <c r="B74" s="27"/>
      <c r="C74" s="27"/>
      <c r="D74" s="30"/>
      <c r="E74" s="1" t="s">
        <v>539</v>
      </c>
      <c r="F74" s="1">
        <v>6945418</v>
      </c>
      <c r="G74" s="1">
        <v>6949229</v>
      </c>
      <c r="H74" s="1" t="s">
        <v>20</v>
      </c>
      <c r="I74" t="s">
        <v>740</v>
      </c>
      <c r="J74" s="1">
        <v>3811</v>
      </c>
      <c r="K74" s="1">
        <v>1565</v>
      </c>
      <c r="L74" t="s">
        <v>22</v>
      </c>
      <c r="M74" t="s">
        <v>22</v>
      </c>
      <c r="N74" t="s">
        <v>348</v>
      </c>
      <c r="O74" t="s">
        <v>349</v>
      </c>
      <c r="P74" t="s">
        <v>741</v>
      </c>
      <c r="Q74" t="s">
        <v>742</v>
      </c>
    </row>
    <row r="75" spans="1:17">
      <c r="A75" s="1" t="s">
        <v>17</v>
      </c>
      <c r="B75" s="27">
        <v>16</v>
      </c>
      <c r="C75" s="1">
        <v>64438486</v>
      </c>
      <c r="D75" s="3">
        <v>5.2905260000000005E-7</v>
      </c>
      <c r="E75" s="1" t="s">
        <v>539</v>
      </c>
    </row>
    <row r="76" spans="1:17">
      <c r="A76" s="1" t="s">
        <v>17</v>
      </c>
      <c r="B76" s="27"/>
      <c r="C76" s="27">
        <v>65394747</v>
      </c>
      <c r="D76" s="30">
        <v>2.5149910000000001E-8</v>
      </c>
      <c r="E76" s="27" t="s">
        <v>18</v>
      </c>
      <c r="F76" s="1">
        <v>65396523</v>
      </c>
      <c r="G76" s="1">
        <v>65397842</v>
      </c>
      <c r="H76" s="1" t="s">
        <v>29</v>
      </c>
      <c r="I76" t="s">
        <v>743</v>
      </c>
      <c r="J76" s="1">
        <f>G76-F76</f>
        <v>1319</v>
      </c>
      <c r="K76" s="1">
        <v>1776</v>
      </c>
      <c r="L76" t="s">
        <v>22</v>
      </c>
      <c r="M76" t="s">
        <v>22</v>
      </c>
      <c r="N76" t="s">
        <v>23</v>
      </c>
      <c r="O76" t="s">
        <v>24</v>
      </c>
      <c r="P76" t="s">
        <v>744</v>
      </c>
      <c r="Q76" t="s">
        <v>745</v>
      </c>
    </row>
    <row r="77" spans="1:17">
      <c r="A77" s="1" t="s">
        <v>17</v>
      </c>
      <c r="B77" s="27"/>
      <c r="C77" s="27"/>
      <c r="D77" s="30"/>
      <c r="E77" s="27"/>
      <c r="F77" s="1">
        <v>65394257</v>
      </c>
      <c r="G77" s="1">
        <v>65396325</v>
      </c>
      <c r="H77" s="1" t="s">
        <v>29</v>
      </c>
      <c r="I77" t="s">
        <v>746</v>
      </c>
      <c r="J77" s="1">
        <f>G77-F77</f>
        <v>2068</v>
      </c>
      <c r="K77" s="1">
        <v>0</v>
      </c>
      <c r="L77" t="s">
        <v>747</v>
      </c>
      <c r="M77" t="s">
        <v>22</v>
      </c>
      <c r="N77" t="s">
        <v>23</v>
      </c>
      <c r="O77" t="s">
        <v>24</v>
      </c>
      <c r="P77" t="s">
        <v>748</v>
      </c>
      <c r="Q77" t="s">
        <v>117</v>
      </c>
    </row>
    <row r="78" spans="1:17">
      <c r="A78" s="1" t="s">
        <v>17</v>
      </c>
      <c r="B78" s="27">
        <v>18</v>
      </c>
      <c r="C78" s="1">
        <v>77056</v>
      </c>
      <c r="D78" s="3">
        <v>2.6362550000000001E-8</v>
      </c>
      <c r="E78" s="1" t="s">
        <v>28</v>
      </c>
      <c r="F78" s="27">
        <v>31317</v>
      </c>
      <c r="G78" s="27">
        <v>46201</v>
      </c>
      <c r="H78" s="27" t="s">
        <v>20</v>
      </c>
      <c r="I78" s="27" t="s">
        <v>749</v>
      </c>
      <c r="J78" s="27">
        <v>14884</v>
      </c>
      <c r="K78" s="1">
        <v>30855</v>
      </c>
      <c r="L78" t="s">
        <v>22</v>
      </c>
      <c r="M78" t="s">
        <v>22</v>
      </c>
      <c r="N78" t="s">
        <v>22</v>
      </c>
      <c r="O78" t="s">
        <v>22</v>
      </c>
      <c r="P78" t="s">
        <v>750</v>
      </c>
      <c r="Q78" t="s">
        <v>53</v>
      </c>
    </row>
    <row r="79" spans="1:17" ht="15.75" thickBot="1">
      <c r="A79" s="13" t="s">
        <v>17</v>
      </c>
      <c r="B79" s="28"/>
      <c r="C79" s="13">
        <v>77057</v>
      </c>
      <c r="D79" s="14">
        <v>2.6362550000000001E-8</v>
      </c>
      <c r="E79" s="13" t="s">
        <v>126</v>
      </c>
      <c r="F79" s="28"/>
      <c r="G79" s="28"/>
      <c r="H79" s="28"/>
      <c r="I79" s="28"/>
      <c r="J79" s="28"/>
      <c r="K79" s="13"/>
      <c r="L79" s="15"/>
      <c r="M79" s="15"/>
      <c r="N79" s="15"/>
      <c r="O79" s="15"/>
      <c r="P79" s="15"/>
      <c r="Q79" s="15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</sheetData>
  <sortState xmlns:xlrd2="http://schemas.microsoft.com/office/spreadsheetml/2017/richdata2" ref="F129:I144">
    <sortCondition ref="F129"/>
  </sortState>
  <mergeCells count="56">
    <mergeCell ref="L1:Q1"/>
    <mergeCell ref="B3:B9"/>
    <mergeCell ref="B10:B13"/>
    <mergeCell ref="B14:B24"/>
    <mergeCell ref="B25:B29"/>
    <mergeCell ref="D5:D9"/>
    <mergeCell ref="D14:D15"/>
    <mergeCell ref="D16:D24"/>
    <mergeCell ref="F5:F9"/>
    <mergeCell ref="I5:I9"/>
    <mergeCell ref="C5:C9"/>
    <mergeCell ref="C14:C15"/>
    <mergeCell ref="C16:C24"/>
    <mergeCell ref="E14:E15"/>
    <mergeCell ref="E16:E24"/>
    <mergeCell ref="B31:B34"/>
    <mergeCell ref="B35:B44"/>
    <mergeCell ref="B45:B47"/>
    <mergeCell ref="B50:B67"/>
    <mergeCell ref="B68:B70"/>
    <mergeCell ref="C38:C44"/>
    <mergeCell ref="C45:C47"/>
    <mergeCell ref="D53:D57"/>
    <mergeCell ref="D58:D63"/>
    <mergeCell ref="B71:B74"/>
    <mergeCell ref="C51:C52"/>
    <mergeCell ref="C53:C57"/>
    <mergeCell ref="C58:C63"/>
    <mergeCell ref="C64:C67"/>
    <mergeCell ref="C68:C70"/>
    <mergeCell ref="B75:B77"/>
    <mergeCell ref="B78:B79"/>
    <mergeCell ref="C71:C74"/>
    <mergeCell ref="C76:C77"/>
    <mergeCell ref="D64:D67"/>
    <mergeCell ref="D68:D70"/>
    <mergeCell ref="D71:D74"/>
    <mergeCell ref="D76:D77"/>
    <mergeCell ref="E68:E70"/>
    <mergeCell ref="E76:E77"/>
    <mergeCell ref="D38:D44"/>
    <mergeCell ref="D45:D47"/>
    <mergeCell ref="D51:D52"/>
    <mergeCell ref="E38:E44"/>
    <mergeCell ref="E45:E47"/>
    <mergeCell ref="E53:E57"/>
    <mergeCell ref="E58:E63"/>
    <mergeCell ref="E64:E67"/>
    <mergeCell ref="I78:I79"/>
    <mergeCell ref="J5:J9"/>
    <mergeCell ref="J78:J79"/>
    <mergeCell ref="F78:F79"/>
    <mergeCell ref="G5:G9"/>
    <mergeCell ref="G78:G79"/>
    <mergeCell ref="H5:H9"/>
    <mergeCell ref="H78:H79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workbookViewId="0">
      <selection activeCell="O19" sqref="O19"/>
    </sheetView>
  </sheetViews>
  <sheetFormatPr defaultColWidth="9" defaultRowHeight="15"/>
  <cols>
    <col min="9" max="9" width="19.28515625" customWidth="1"/>
    <col min="12" max="12" width="17.7109375" customWidth="1"/>
    <col min="13" max="13" width="18.140625" customWidth="1"/>
    <col min="14" max="14" width="16.5703125" customWidth="1"/>
    <col min="15" max="15" width="24.42578125" customWidth="1"/>
    <col min="16" max="16" width="23" customWidth="1"/>
    <col min="17" max="17" width="13.5703125" customWidth="1"/>
  </cols>
  <sheetData>
    <row r="1" spans="1:17" ht="15.75" thickBot="1">
      <c r="A1" s="22" t="s">
        <v>751</v>
      </c>
      <c r="B1" s="1"/>
      <c r="C1" s="1"/>
      <c r="D1" s="1"/>
      <c r="E1" s="2"/>
      <c r="F1" s="1"/>
      <c r="G1" s="1"/>
      <c r="H1" s="1"/>
      <c r="I1" s="1"/>
      <c r="J1" s="1"/>
      <c r="K1" s="1"/>
      <c r="L1" s="44"/>
      <c r="M1" s="44"/>
      <c r="N1" s="44"/>
      <c r="O1" s="44"/>
      <c r="P1" s="44"/>
      <c r="Q1" s="44"/>
    </row>
    <row r="2" spans="1:17" ht="43.5" thickBot="1">
      <c r="A2" s="2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</row>
    <row r="3" spans="1:17">
      <c r="A3" s="1" t="s">
        <v>17</v>
      </c>
      <c r="B3" s="27">
        <v>1</v>
      </c>
      <c r="C3" s="27">
        <v>50346562</v>
      </c>
      <c r="D3" s="30">
        <v>4.4266599999999997E-7</v>
      </c>
      <c r="E3" s="27" t="s">
        <v>231</v>
      </c>
      <c r="F3" s="1">
        <v>50297011</v>
      </c>
      <c r="G3" s="1">
        <v>50299452</v>
      </c>
      <c r="H3" s="1" t="s">
        <v>20</v>
      </c>
      <c r="I3" t="s">
        <v>232</v>
      </c>
      <c r="J3" s="1">
        <f t="shared" ref="J3:J15" si="0">G3-F3</f>
        <v>2441</v>
      </c>
      <c r="K3" s="1">
        <v>47110</v>
      </c>
      <c r="L3" s="1" t="s">
        <v>22</v>
      </c>
      <c r="M3" t="s">
        <v>22</v>
      </c>
      <c r="N3" t="s">
        <v>22</v>
      </c>
      <c r="O3" t="s">
        <v>22</v>
      </c>
      <c r="P3" t="s">
        <v>233</v>
      </c>
      <c r="Q3" t="s">
        <v>234</v>
      </c>
    </row>
    <row r="4" spans="1:17">
      <c r="A4" s="1" t="s">
        <v>17</v>
      </c>
      <c r="B4" s="27"/>
      <c r="C4" s="27"/>
      <c r="D4" s="30"/>
      <c r="E4" s="27"/>
      <c r="F4" s="1">
        <v>50300262</v>
      </c>
      <c r="G4" s="1">
        <v>50301074</v>
      </c>
      <c r="H4" s="1" t="s">
        <v>29</v>
      </c>
      <c r="I4" t="s">
        <v>235</v>
      </c>
      <c r="J4" s="1">
        <f t="shared" si="0"/>
        <v>812</v>
      </c>
      <c r="K4" s="1">
        <v>45488</v>
      </c>
      <c r="L4" t="s">
        <v>22</v>
      </c>
      <c r="M4" t="s">
        <v>22</v>
      </c>
      <c r="N4" t="s">
        <v>23</v>
      </c>
      <c r="O4" t="s">
        <v>24</v>
      </c>
      <c r="P4" t="s">
        <v>236</v>
      </c>
      <c r="Q4" t="s">
        <v>237</v>
      </c>
    </row>
    <row r="5" spans="1:17">
      <c r="A5" s="1" t="s">
        <v>17</v>
      </c>
      <c r="B5" s="27"/>
      <c r="C5" s="27"/>
      <c r="D5" s="30"/>
      <c r="E5" s="27"/>
      <c r="F5" s="1">
        <v>50301683</v>
      </c>
      <c r="G5" s="1">
        <v>50305141</v>
      </c>
      <c r="H5" s="1" t="s">
        <v>29</v>
      </c>
      <c r="I5" t="s">
        <v>238</v>
      </c>
      <c r="J5" s="1">
        <f t="shared" si="0"/>
        <v>3458</v>
      </c>
      <c r="K5" s="1">
        <v>41421</v>
      </c>
      <c r="L5" t="s">
        <v>239</v>
      </c>
      <c r="M5" t="s">
        <v>22</v>
      </c>
      <c r="N5" t="s">
        <v>240</v>
      </c>
      <c r="O5" t="s">
        <v>22</v>
      </c>
      <c r="P5" t="s">
        <v>241</v>
      </c>
      <c r="Q5" t="s">
        <v>242</v>
      </c>
    </row>
    <row r="6" spans="1:17">
      <c r="A6" s="1" t="s">
        <v>17</v>
      </c>
      <c r="B6" s="27"/>
      <c r="C6" s="27"/>
      <c r="D6" s="30"/>
      <c r="E6" s="27"/>
      <c r="F6" s="1">
        <v>50306962</v>
      </c>
      <c r="G6" s="1">
        <v>50316484</v>
      </c>
      <c r="H6" s="1" t="s">
        <v>29</v>
      </c>
      <c r="I6" t="s">
        <v>243</v>
      </c>
      <c r="J6" s="1">
        <f t="shared" si="0"/>
        <v>9522</v>
      </c>
      <c r="K6" s="1">
        <v>30078</v>
      </c>
      <c r="L6" t="s">
        <v>244</v>
      </c>
      <c r="M6" t="s">
        <v>22</v>
      </c>
      <c r="N6" t="s">
        <v>22</v>
      </c>
      <c r="O6" t="s">
        <v>22</v>
      </c>
      <c r="P6" t="s">
        <v>245</v>
      </c>
      <c r="Q6" t="s">
        <v>246</v>
      </c>
    </row>
    <row r="7" spans="1:17">
      <c r="A7" s="1" t="s">
        <v>17</v>
      </c>
      <c r="B7" s="27"/>
      <c r="C7" s="27"/>
      <c r="D7" s="30"/>
      <c r="E7" s="27"/>
      <c r="F7" s="1">
        <v>50317554</v>
      </c>
      <c r="G7" s="1">
        <v>50320105</v>
      </c>
      <c r="H7" s="1" t="s">
        <v>29</v>
      </c>
      <c r="I7" t="s">
        <v>247</v>
      </c>
      <c r="J7" s="1">
        <f t="shared" si="0"/>
        <v>2551</v>
      </c>
      <c r="K7" s="1">
        <v>26457</v>
      </c>
      <c r="L7" t="s">
        <v>248</v>
      </c>
      <c r="M7" t="s">
        <v>22</v>
      </c>
      <c r="N7" t="s">
        <v>22</v>
      </c>
      <c r="O7" t="s">
        <v>22</v>
      </c>
      <c r="P7" t="s">
        <v>249</v>
      </c>
      <c r="Q7" t="s">
        <v>250</v>
      </c>
    </row>
    <row r="8" spans="1:17">
      <c r="A8" s="1" t="s">
        <v>17</v>
      </c>
      <c r="B8" s="27"/>
      <c r="C8" s="27"/>
      <c r="D8" s="30"/>
      <c r="E8" s="27"/>
      <c r="F8" s="1">
        <v>50323039</v>
      </c>
      <c r="G8" s="1">
        <v>50326081</v>
      </c>
      <c r="H8" s="1" t="s">
        <v>20</v>
      </c>
      <c r="I8" t="s">
        <v>251</v>
      </c>
      <c r="J8" s="1">
        <f t="shared" si="0"/>
        <v>3042</v>
      </c>
      <c r="K8" s="1">
        <v>20481</v>
      </c>
      <c r="L8" t="s">
        <v>252</v>
      </c>
      <c r="M8" t="s">
        <v>22</v>
      </c>
      <c r="N8" t="s">
        <v>39</v>
      </c>
      <c r="O8" t="s">
        <v>40</v>
      </c>
      <c r="P8" t="s">
        <v>253</v>
      </c>
      <c r="Q8" t="s">
        <v>195</v>
      </c>
    </row>
    <row r="9" spans="1:17">
      <c r="A9" s="1" t="s">
        <v>17</v>
      </c>
      <c r="B9" s="27"/>
      <c r="C9" s="27"/>
      <c r="D9" s="30"/>
      <c r="E9" s="27"/>
      <c r="F9" s="1">
        <v>50330999</v>
      </c>
      <c r="G9" s="1">
        <v>50335196</v>
      </c>
      <c r="H9" s="1" t="s">
        <v>20</v>
      </c>
      <c r="I9" t="s">
        <v>254</v>
      </c>
      <c r="J9" s="1">
        <f t="shared" si="0"/>
        <v>4197</v>
      </c>
      <c r="K9" s="1">
        <v>11366</v>
      </c>
      <c r="L9" t="s">
        <v>22</v>
      </c>
      <c r="M9" t="s">
        <v>22</v>
      </c>
      <c r="N9" t="s">
        <v>255</v>
      </c>
      <c r="O9" t="s">
        <v>256</v>
      </c>
      <c r="P9" t="s">
        <v>257</v>
      </c>
      <c r="Q9" t="s">
        <v>258</v>
      </c>
    </row>
    <row r="10" spans="1:17">
      <c r="A10" s="1" t="s">
        <v>17</v>
      </c>
      <c r="B10" s="27"/>
      <c r="C10" s="27"/>
      <c r="D10" s="30"/>
      <c r="E10" s="27"/>
      <c r="F10" s="1">
        <v>50335866</v>
      </c>
      <c r="G10" s="1">
        <v>50336474</v>
      </c>
      <c r="H10" s="1" t="s">
        <v>29</v>
      </c>
      <c r="I10" t="s">
        <v>259</v>
      </c>
      <c r="J10" s="1">
        <f t="shared" si="0"/>
        <v>608</v>
      </c>
      <c r="K10" s="1">
        <v>10088</v>
      </c>
      <c r="L10" t="s">
        <v>22</v>
      </c>
      <c r="M10" t="s">
        <v>22</v>
      </c>
      <c r="N10" t="s">
        <v>22</v>
      </c>
      <c r="O10" t="s">
        <v>22</v>
      </c>
      <c r="P10" t="s">
        <v>260</v>
      </c>
      <c r="Q10" t="s">
        <v>53</v>
      </c>
    </row>
    <row r="11" spans="1:17">
      <c r="A11" s="1" t="s">
        <v>17</v>
      </c>
      <c r="B11" s="27"/>
      <c r="C11" s="27"/>
      <c r="D11" s="30"/>
      <c r="E11" s="27"/>
      <c r="F11" s="1">
        <v>50336661</v>
      </c>
      <c r="G11" s="1">
        <v>50336819</v>
      </c>
      <c r="H11" s="1" t="s">
        <v>29</v>
      </c>
      <c r="I11" t="s">
        <v>261</v>
      </c>
      <c r="J11" s="1">
        <f t="shared" si="0"/>
        <v>158</v>
      </c>
      <c r="K11" s="1">
        <v>9743</v>
      </c>
      <c r="L11" t="s">
        <v>22</v>
      </c>
      <c r="M11" t="s">
        <v>22</v>
      </c>
      <c r="N11" t="s">
        <v>22</v>
      </c>
      <c r="O11" t="s">
        <v>22</v>
      </c>
      <c r="P11" t="s">
        <v>262</v>
      </c>
      <c r="Q11" t="s">
        <v>263</v>
      </c>
    </row>
    <row r="12" spans="1:17">
      <c r="A12" s="1" t="s">
        <v>17</v>
      </c>
      <c r="B12" s="27"/>
      <c r="C12" s="27"/>
      <c r="D12" s="30"/>
      <c r="E12" s="27"/>
      <c r="F12" s="1">
        <v>50338470</v>
      </c>
      <c r="G12" s="1">
        <v>50340047</v>
      </c>
      <c r="H12" s="1" t="s">
        <v>20</v>
      </c>
      <c r="I12" t="s">
        <v>264</v>
      </c>
      <c r="J12" s="1">
        <f t="shared" si="0"/>
        <v>1577</v>
      </c>
      <c r="K12" s="1">
        <v>6515</v>
      </c>
      <c r="L12" t="s">
        <v>265</v>
      </c>
      <c r="M12" t="s">
        <v>22</v>
      </c>
      <c r="N12" t="s">
        <v>266</v>
      </c>
      <c r="O12" t="s">
        <v>267</v>
      </c>
      <c r="P12" t="s">
        <v>268</v>
      </c>
      <c r="Q12" t="s">
        <v>269</v>
      </c>
    </row>
    <row r="13" spans="1:17">
      <c r="A13" s="1" t="s">
        <v>17</v>
      </c>
      <c r="B13" s="27"/>
      <c r="C13" s="27"/>
      <c r="D13" s="30"/>
      <c r="E13" s="27"/>
      <c r="F13" s="1">
        <v>50358462</v>
      </c>
      <c r="G13" s="1">
        <v>50359831</v>
      </c>
      <c r="H13" s="1" t="s">
        <v>29</v>
      </c>
      <c r="I13" t="s">
        <v>270</v>
      </c>
      <c r="J13" s="1">
        <f t="shared" si="0"/>
        <v>1369</v>
      </c>
      <c r="K13" s="1">
        <v>11900</v>
      </c>
      <c r="L13" t="s">
        <v>22</v>
      </c>
      <c r="M13" t="s">
        <v>22</v>
      </c>
      <c r="N13" t="s">
        <v>22</v>
      </c>
      <c r="O13" t="s">
        <v>22</v>
      </c>
      <c r="P13" t="s">
        <v>271</v>
      </c>
      <c r="Q13" t="s">
        <v>272</v>
      </c>
    </row>
    <row r="14" spans="1:17">
      <c r="A14" s="1" t="s">
        <v>17</v>
      </c>
      <c r="B14" s="27"/>
      <c r="C14" s="27"/>
      <c r="D14" s="30"/>
      <c r="E14" s="27"/>
      <c r="F14" s="1">
        <v>50377991</v>
      </c>
      <c r="G14" s="1">
        <v>50380200</v>
      </c>
      <c r="H14" s="1" t="s">
        <v>29</v>
      </c>
      <c r="I14" t="s">
        <v>273</v>
      </c>
      <c r="J14" s="1">
        <f t="shared" si="0"/>
        <v>2209</v>
      </c>
      <c r="K14" s="1">
        <v>31429</v>
      </c>
      <c r="L14" t="s">
        <v>274</v>
      </c>
      <c r="M14" t="s">
        <v>22</v>
      </c>
      <c r="N14" t="s">
        <v>22</v>
      </c>
      <c r="O14" t="s">
        <v>22</v>
      </c>
      <c r="P14" t="s">
        <v>275</v>
      </c>
      <c r="Q14" t="s">
        <v>276</v>
      </c>
    </row>
    <row r="15" spans="1:17">
      <c r="A15" s="1" t="s">
        <v>17</v>
      </c>
      <c r="B15" s="27"/>
      <c r="C15" s="27"/>
      <c r="D15" s="30"/>
      <c r="E15" s="27"/>
      <c r="F15" s="1">
        <v>50389391</v>
      </c>
      <c r="G15" s="1">
        <v>50389894</v>
      </c>
      <c r="H15" s="1" t="s">
        <v>20</v>
      </c>
      <c r="I15" t="s">
        <v>277</v>
      </c>
      <c r="J15" s="1">
        <f t="shared" si="0"/>
        <v>503</v>
      </c>
      <c r="K15" s="1">
        <v>42829</v>
      </c>
      <c r="L15" t="s">
        <v>22</v>
      </c>
      <c r="M15" t="s">
        <v>278</v>
      </c>
      <c r="N15" t="s">
        <v>22</v>
      </c>
      <c r="O15" t="s">
        <v>22</v>
      </c>
      <c r="P15" t="s">
        <v>279</v>
      </c>
      <c r="Q15" t="s">
        <v>280</v>
      </c>
    </row>
    <row r="16" spans="1:17">
      <c r="A16" s="1" t="s">
        <v>17</v>
      </c>
      <c r="B16" s="27">
        <v>2</v>
      </c>
      <c r="C16">
        <v>60761959</v>
      </c>
      <c r="D16" s="23">
        <v>1.6659680000000001E-7</v>
      </c>
      <c r="E16" s="1" t="s">
        <v>18</v>
      </c>
      <c r="F16" s="1"/>
      <c r="G16" s="1"/>
      <c r="H16" s="1"/>
      <c r="J16" s="1"/>
      <c r="K16" s="1"/>
    </row>
    <row r="17" spans="1:17">
      <c r="A17" s="1" t="s">
        <v>17</v>
      </c>
      <c r="B17" s="27"/>
      <c r="C17" s="27">
        <v>84831564</v>
      </c>
      <c r="D17" s="30">
        <v>3.9663810000000003E-8</v>
      </c>
      <c r="E17" s="27" t="s">
        <v>18</v>
      </c>
      <c r="F17" s="1">
        <v>84782853</v>
      </c>
      <c r="G17" s="1">
        <v>84858527</v>
      </c>
      <c r="H17" s="1" t="s">
        <v>20</v>
      </c>
      <c r="I17" t="s">
        <v>281</v>
      </c>
      <c r="J17" s="1">
        <f t="shared" ref="J17:J19" si="1">G17-F17</f>
        <v>75674</v>
      </c>
      <c r="K17" s="1" t="s">
        <v>37</v>
      </c>
      <c r="L17" t="s">
        <v>282</v>
      </c>
      <c r="M17" t="s">
        <v>22</v>
      </c>
      <c r="N17" t="s">
        <v>283</v>
      </c>
      <c r="O17" t="s">
        <v>284</v>
      </c>
      <c r="P17" t="s">
        <v>285</v>
      </c>
      <c r="Q17" t="s">
        <v>286</v>
      </c>
    </row>
    <row r="18" spans="1:17">
      <c r="A18" s="1" t="s">
        <v>17</v>
      </c>
      <c r="B18" s="27"/>
      <c r="C18" s="27"/>
      <c r="D18" s="30"/>
      <c r="E18" s="27"/>
      <c r="F18" s="1">
        <v>84861433</v>
      </c>
      <c r="G18" s="1">
        <v>84862027</v>
      </c>
      <c r="H18" s="1" t="s">
        <v>20</v>
      </c>
      <c r="I18" t="s">
        <v>287</v>
      </c>
      <c r="J18" s="1">
        <f t="shared" si="1"/>
        <v>594</v>
      </c>
      <c r="K18" s="1">
        <v>29869</v>
      </c>
      <c r="L18" t="s">
        <v>288</v>
      </c>
      <c r="M18" t="s">
        <v>289</v>
      </c>
      <c r="N18" t="s">
        <v>283</v>
      </c>
      <c r="O18" t="s">
        <v>284</v>
      </c>
      <c r="P18" t="s">
        <v>290</v>
      </c>
      <c r="Q18" t="s">
        <v>291</v>
      </c>
    </row>
    <row r="19" spans="1:17">
      <c r="A19" s="1" t="s">
        <v>17</v>
      </c>
      <c r="B19" s="27"/>
      <c r="C19" s="27"/>
      <c r="D19" s="30"/>
      <c r="E19" s="27"/>
      <c r="F19" s="1">
        <v>84873710</v>
      </c>
      <c r="G19" s="1">
        <v>84878690</v>
      </c>
      <c r="H19" s="1" t="s">
        <v>20</v>
      </c>
      <c r="I19" t="s">
        <v>292</v>
      </c>
      <c r="J19" s="1">
        <f t="shared" si="1"/>
        <v>4980</v>
      </c>
      <c r="K19" s="1">
        <v>42146</v>
      </c>
      <c r="L19" t="s">
        <v>288</v>
      </c>
      <c r="M19" t="s">
        <v>293</v>
      </c>
      <c r="N19" t="s">
        <v>283</v>
      </c>
      <c r="O19" t="s">
        <v>284</v>
      </c>
      <c r="P19" t="s">
        <v>294</v>
      </c>
      <c r="Q19" t="s">
        <v>295</v>
      </c>
    </row>
    <row r="20" spans="1:17">
      <c r="A20" s="1" t="s">
        <v>17</v>
      </c>
      <c r="B20" s="1">
        <v>4</v>
      </c>
      <c r="C20">
        <v>26354577</v>
      </c>
      <c r="D20" s="23">
        <v>7.4835690000000004E-7</v>
      </c>
      <c r="E20" s="1" t="s">
        <v>126</v>
      </c>
      <c r="F20" s="1"/>
      <c r="G20" s="1"/>
      <c r="H20" s="1"/>
      <c r="J20" s="1"/>
      <c r="K20" s="1"/>
    </row>
    <row r="21" spans="1:17">
      <c r="A21" s="1" t="s">
        <v>17</v>
      </c>
      <c r="B21" s="27">
        <v>7</v>
      </c>
      <c r="C21">
        <v>49659880</v>
      </c>
      <c r="D21" s="23">
        <v>9.8259539999999993E-8</v>
      </c>
      <c r="E21" s="1" t="s">
        <v>151</v>
      </c>
      <c r="F21" s="1"/>
      <c r="G21" s="1"/>
      <c r="H21" s="1"/>
      <c r="J21" s="1"/>
      <c r="K21" s="1"/>
    </row>
    <row r="22" spans="1:17">
      <c r="A22" s="1" t="s">
        <v>17</v>
      </c>
      <c r="B22" s="27"/>
      <c r="C22" s="27">
        <v>101822861</v>
      </c>
      <c r="D22" s="30">
        <v>2.15439E-7</v>
      </c>
      <c r="E22" s="27" t="s">
        <v>296</v>
      </c>
      <c r="F22" s="1">
        <v>101775390</v>
      </c>
      <c r="G22" s="1">
        <v>101777380</v>
      </c>
      <c r="H22" s="1" t="s">
        <v>29</v>
      </c>
      <c r="I22" t="s">
        <v>297</v>
      </c>
      <c r="J22" s="1">
        <f t="shared" ref="J22:J30" si="2">G22-F22</f>
        <v>1990</v>
      </c>
      <c r="K22" s="1">
        <v>45481</v>
      </c>
      <c r="L22" t="s">
        <v>252</v>
      </c>
      <c r="M22" t="s">
        <v>22</v>
      </c>
      <c r="N22" t="s">
        <v>39</v>
      </c>
      <c r="O22" t="s">
        <v>40</v>
      </c>
      <c r="P22" t="s">
        <v>298</v>
      </c>
      <c r="Q22" t="s">
        <v>299</v>
      </c>
    </row>
    <row r="23" spans="1:17">
      <c r="A23" s="1" t="s">
        <v>17</v>
      </c>
      <c r="B23" s="27"/>
      <c r="C23" s="27"/>
      <c r="D23" s="30"/>
      <c r="E23" s="27"/>
      <c r="F23" s="1">
        <v>101785119</v>
      </c>
      <c r="G23" s="1">
        <v>101801214</v>
      </c>
      <c r="H23" s="1" t="s">
        <v>20</v>
      </c>
      <c r="I23" t="s">
        <v>300</v>
      </c>
      <c r="J23" s="1">
        <f t="shared" si="2"/>
        <v>16095</v>
      </c>
      <c r="K23" s="1">
        <v>21647</v>
      </c>
      <c r="L23" t="s">
        <v>22</v>
      </c>
      <c r="M23" t="s">
        <v>22</v>
      </c>
      <c r="N23" t="s">
        <v>23</v>
      </c>
      <c r="O23" t="s">
        <v>24</v>
      </c>
      <c r="P23" t="s">
        <v>301</v>
      </c>
      <c r="Q23" t="s">
        <v>302</v>
      </c>
    </row>
    <row r="24" spans="1:17">
      <c r="A24" s="1" t="s">
        <v>17</v>
      </c>
      <c r="B24" s="27"/>
      <c r="C24" s="27"/>
      <c r="D24" s="30"/>
      <c r="E24" s="27"/>
      <c r="F24" s="1">
        <v>101805452</v>
      </c>
      <c r="G24" s="1">
        <v>101806782</v>
      </c>
      <c r="H24" s="1" t="s">
        <v>20</v>
      </c>
      <c r="I24" t="s">
        <v>303</v>
      </c>
      <c r="J24" s="1">
        <f t="shared" si="2"/>
        <v>1330</v>
      </c>
      <c r="K24" s="1">
        <v>16079</v>
      </c>
      <c r="L24" t="s">
        <v>304</v>
      </c>
      <c r="M24" t="s">
        <v>22</v>
      </c>
      <c r="N24" t="s">
        <v>39</v>
      </c>
      <c r="O24" t="s">
        <v>40</v>
      </c>
      <c r="P24" s="24" t="s">
        <v>305</v>
      </c>
      <c r="Q24" t="s">
        <v>306</v>
      </c>
    </row>
    <row r="25" spans="1:17">
      <c r="A25" s="1" t="s">
        <v>17</v>
      </c>
      <c r="B25" s="27"/>
      <c r="C25" s="27"/>
      <c r="D25" s="30"/>
      <c r="E25" s="27"/>
      <c r="F25" s="1">
        <v>101809929</v>
      </c>
      <c r="G25" s="1">
        <v>101813106</v>
      </c>
      <c r="H25" s="1" t="s">
        <v>20</v>
      </c>
      <c r="I25" t="s">
        <v>307</v>
      </c>
      <c r="J25" s="1">
        <f t="shared" si="2"/>
        <v>3177</v>
      </c>
      <c r="K25" s="1">
        <v>9755</v>
      </c>
      <c r="L25" t="s">
        <v>308</v>
      </c>
      <c r="M25" t="s">
        <v>22</v>
      </c>
      <c r="N25" t="s">
        <v>22</v>
      </c>
      <c r="O25" t="s">
        <v>22</v>
      </c>
      <c r="P25" t="s">
        <v>309</v>
      </c>
      <c r="Q25" t="s">
        <v>310</v>
      </c>
    </row>
    <row r="26" spans="1:17">
      <c r="A26" s="1" t="s">
        <v>17</v>
      </c>
      <c r="B26" s="27"/>
      <c r="C26" s="27"/>
      <c r="D26" s="30"/>
      <c r="E26" s="27"/>
      <c r="F26" s="1">
        <v>101815691</v>
      </c>
      <c r="G26" s="1">
        <v>101817491</v>
      </c>
      <c r="H26" s="1" t="s">
        <v>29</v>
      </c>
      <c r="I26" t="s">
        <v>311</v>
      </c>
      <c r="J26" s="1">
        <f t="shared" si="2"/>
        <v>1800</v>
      </c>
      <c r="K26" s="1">
        <v>5370</v>
      </c>
      <c r="L26" t="s">
        <v>312</v>
      </c>
      <c r="M26" t="s">
        <v>22</v>
      </c>
      <c r="N26" t="s">
        <v>50</v>
      </c>
      <c r="O26" t="s">
        <v>51</v>
      </c>
      <c r="P26" t="s">
        <v>313</v>
      </c>
      <c r="Q26" t="s">
        <v>314</v>
      </c>
    </row>
    <row r="27" spans="1:17">
      <c r="A27" s="1" t="s">
        <v>17</v>
      </c>
      <c r="B27" s="27"/>
      <c r="C27" s="27"/>
      <c r="D27" s="30"/>
      <c r="E27" s="27"/>
      <c r="F27" s="1">
        <v>101822793</v>
      </c>
      <c r="G27" s="1">
        <v>101823611</v>
      </c>
      <c r="H27" s="1" t="s">
        <v>20</v>
      </c>
      <c r="I27" t="s">
        <v>315</v>
      </c>
      <c r="J27" s="1">
        <f t="shared" si="2"/>
        <v>818</v>
      </c>
      <c r="K27" s="1" t="s">
        <v>37</v>
      </c>
      <c r="L27" t="s">
        <v>316</v>
      </c>
      <c r="M27" t="s">
        <v>317</v>
      </c>
      <c r="N27" t="s">
        <v>318</v>
      </c>
      <c r="O27" t="s">
        <v>319</v>
      </c>
      <c r="P27" t="s">
        <v>320</v>
      </c>
      <c r="Q27" t="s">
        <v>321</v>
      </c>
    </row>
    <row r="28" spans="1:17">
      <c r="A28" s="1" t="s">
        <v>17</v>
      </c>
      <c r="B28" s="27"/>
      <c r="C28" s="27"/>
      <c r="D28" s="30"/>
      <c r="E28" s="27"/>
      <c r="F28" s="1">
        <v>101824709</v>
      </c>
      <c r="G28" s="1">
        <v>101827230</v>
      </c>
      <c r="H28" s="1" t="s">
        <v>20</v>
      </c>
      <c r="I28" t="s">
        <v>322</v>
      </c>
      <c r="J28" s="1">
        <f t="shared" si="2"/>
        <v>2521</v>
      </c>
      <c r="K28" s="1">
        <v>1848</v>
      </c>
      <c r="L28" t="s">
        <v>323</v>
      </c>
      <c r="M28" t="s">
        <v>22</v>
      </c>
      <c r="N28" t="s">
        <v>22</v>
      </c>
      <c r="O28" t="s">
        <v>22</v>
      </c>
      <c r="P28" t="s">
        <v>324</v>
      </c>
      <c r="Q28" t="s">
        <v>325</v>
      </c>
    </row>
    <row r="29" spans="1:17">
      <c r="A29" s="1" t="s">
        <v>17</v>
      </c>
      <c r="B29" s="27"/>
      <c r="C29" s="27"/>
      <c r="D29" s="30"/>
      <c r="E29" s="27"/>
      <c r="F29" s="1">
        <v>101828754</v>
      </c>
      <c r="G29" s="1">
        <v>101833369</v>
      </c>
      <c r="H29" s="1" t="s">
        <v>20</v>
      </c>
      <c r="I29" t="s">
        <v>326</v>
      </c>
      <c r="J29" s="1">
        <f t="shared" si="2"/>
        <v>4615</v>
      </c>
      <c r="K29" s="1">
        <v>5893</v>
      </c>
      <c r="L29" t="s">
        <v>327</v>
      </c>
      <c r="M29" t="s">
        <v>328</v>
      </c>
      <c r="N29" t="s">
        <v>23</v>
      </c>
      <c r="O29" t="s">
        <v>24</v>
      </c>
      <c r="P29" t="s">
        <v>329</v>
      </c>
      <c r="Q29" t="s">
        <v>330</v>
      </c>
    </row>
    <row r="30" spans="1:17">
      <c r="A30" s="1" t="s">
        <v>17</v>
      </c>
      <c r="B30" s="27"/>
      <c r="C30" s="27"/>
      <c r="D30" s="30"/>
      <c r="E30" s="27"/>
      <c r="F30" s="1">
        <v>101835737</v>
      </c>
      <c r="G30" s="1">
        <v>101859860</v>
      </c>
      <c r="H30" s="1" t="s">
        <v>29</v>
      </c>
      <c r="I30" t="s">
        <v>331</v>
      </c>
      <c r="J30" s="1">
        <f t="shared" si="2"/>
        <v>24123</v>
      </c>
      <c r="K30" s="1">
        <v>12876</v>
      </c>
      <c r="L30" t="s">
        <v>332</v>
      </c>
      <c r="M30" t="s">
        <v>22</v>
      </c>
      <c r="N30" t="s">
        <v>39</v>
      </c>
      <c r="O30" t="s">
        <v>40</v>
      </c>
      <c r="P30" t="s">
        <v>333</v>
      </c>
      <c r="Q30" t="s">
        <v>334</v>
      </c>
    </row>
    <row r="31" spans="1:17">
      <c r="A31" s="1" t="s">
        <v>17</v>
      </c>
      <c r="B31" s="1">
        <v>10</v>
      </c>
      <c r="C31">
        <v>16257019</v>
      </c>
      <c r="D31" s="23">
        <v>4.1909529999999998E-7</v>
      </c>
      <c r="E31" s="1" t="s">
        <v>18</v>
      </c>
      <c r="F31" s="1"/>
      <c r="G31" s="1"/>
      <c r="H31" s="1"/>
      <c r="J31" s="1"/>
      <c r="K31" s="1"/>
    </row>
    <row r="32" spans="1:17">
      <c r="A32" s="1" t="s">
        <v>17</v>
      </c>
      <c r="B32" s="1">
        <v>10</v>
      </c>
      <c r="C32">
        <v>39927405</v>
      </c>
      <c r="D32" s="23">
        <v>8.8167830000000002E-7</v>
      </c>
      <c r="E32" s="1" t="s">
        <v>18</v>
      </c>
      <c r="F32" s="1"/>
      <c r="G32" s="1"/>
      <c r="H32" s="1"/>
      <c r="J32" s="1"/>
      <c r="K32" s="1"/>
    </row>
    <row r="33" spans="1:17">
      <c r="A33" s="1" t="s">
        <v>17</v>
      </c>
      <c r="B33" s="1">
        <v>11</v>
      </c>
      <c r="C33">
        <v>30678287</v>
      </c>
      <c r="D33" s="23">
        <v>8.9661909999999996E-7</v>
      </c>
      <c r="E33" s="1" t="s">
        <v>18</v>
      </c>
      <c r="F33" s="1"/>
      <c r="G33" s="1"/>
      <c r="H33" s="1"/>
      <c r="J33" s="1"/>
      <c r="K33" s="1"/>
    </row>
    <row r="34" spans="1:17">
      <c r="A34" s="1" t="s">
        <v>17</v>
      </c>
      <c r="B34" s="27">
        <v>15</v>
      </c>
      <c r="C34" s="27">
        <v>28165847</v>
      </c>
      <c r="D34" s="30">
        <v>5.3649190000000002E-7</v>
      </c>
      <c r="E34" s="27" t="s">
        <v>18</v>
      </c>
      <c r="F34" s="1">
        <v>28121537</v>
      </c>
      <c r="G34" s="1">
        <v>28122094</v>
      </c>
      <c r="H34" s="1" t="s">
        <v>29</v>
      </c>
      <c r="I34" t="s">
        <v>335</v>
      </c>
      <c r="J34" s="1">
        <f t="shared" ref="J34:J37" si="3">G34-F34</f>
        <v>557</v>
      </c>
      <c r="K34" s="1">
        <v>43753</v>
      </c>
    </row>
    <row r="35" spans="1:17">
      <c r="A35" s="1" t="s">
        <v>17</v>
      </c>
      <c r="B35" s="27"/>
      <c r="C35" s="27"/>
      <c r="D35" s="30"/>
      <c r="E35" s="27"/>
      <c r="F35" s="1">
        <v>28147458</v>
      </c>
      <c r="G35" s="1">
        <v>28149547</v>
      </c>
      <c r="H35" s="1" t="s">
        <v>29</v>
      </c>
      <c r="I35" t="s">
        <v>336</v>
      </c>
      <c r="J35" s="1">
        <f t="shared" si="3"/>
        <v>2089</v>
      </c>
      <c r="K35" s="1">
        <v>16300</v>
      </c>
      <c r="L35" t="s">
        <v>22</v>
      </c>
      <c r="M35" t="s">
        <v>22</v>
      </c>
      <c r="N35" t="s">
        <v>23</v>
      </c>
      <c r="O35" t="s">
        <v>24</v>
      </c>
      <c r="P35" t="s">
        <v>337</v>
      </c>
      <c r="Q35" t="s">
        <v>338</v>
      </c>
    </row>
    <row r="36" spans="1:17">
      <c r="A36" s="1" t="s">
        <v>17</v>
      </c>
      <c r="B36" s="27"/>
      <c r="C36" s="27"/>
      <c r="D36" s="30"/>
      <c r="E36" s="27"/>
      <c r="F36" s="1">
        <v>28158450</v>
      </c>
      <c r="G36" s="1">
        <v>28159940</v>
      </c>
      <c r="H36" s="1" t="s">
        <v>29</v>
      </c>
      <c r="I36" t="s">
        <v>339</v>
      </c>
      <c r="J36" s="1">
        <f t="shared" si="3"/>
        <v>1490</v>
      </c>
      <c r="K36" s="1">
        <v>5907</v>
      </c>
      <c r="L36" t="s">
        <v>22</v>
      </c>
      <c r="M36" t="s">
        <v>22</v>
      </c>
      <c r="N36" t="s">
        <v>23</v>
      </c>
      <c r="O36" t="s">
        <v>24</v>
      </c>
      <c r="P36" t="s">
        <v>340</v>
      </c>
      <c r="Q36" t="s">
        <v>341</v>
      </c>
    </row>
    <row r="37" spans="1:17" ht="15.75" thickBot="1">
      <c r="A37" s="13" t="s">
        <v>17</v>
      </c>
      <c r="B37" s="13">
        <v>18</v>
      </c>
      <c r="C37" s="15">
        <v>26654371</v>
      </c>
      <c r="D37" s="25">
        <v>5.9810339999999999E-7</v>
      </c>
      <c r="E37" s="13" t="s">
        <v>126</v>
      </c>
      <c r="F37" s="13">
        <v>26684221</v>
      </c>
      <c r="G37" s="13">
        <v>26705866</v>
      </c>
      <c r="H37" s="13" t="s">
        <v>29</v>
      </c>
      <c r="I37" s="15" t="s">
        <v>342</v>
      </c>
      <c r="J37" s="13">
        <f t="shared" si="3"/>
        <v>21645</v>
      </c>
      <c r="K37" s="13">
        <v>29850</v>
      </c>
      <c r="L37" s="15" t="s">
        <v>343</v>
      </c>
      <c r="M37" s="15" t="s">
        <v>22</v>
      </c>
      <c r="N37" s="15" t="s">
        <v>283</v>
      </c>
      <c r="O37" s="15" t="s">
        <v>284</v>
      </c>
      <c r="P37" s="15" t="s">
        <v>344</v>
      </c>
      <c r="Q37" s="15" t="s">
        <v>345</v>
      </c>
    </row>
  </sheetData>
  <mergeCells count="17">
    <mergeCell ref="E3:E15"/>
    <mergeCell ref="E17:E19"/>
    <mergeCell ref="E22:E30"/>
    <mergeCell ref="E34:E36"/>
    <mergeCell ref="L1:Q1"/>
    <mergeCell ref="B3:B15"/>
    <mergeCell ref="B16:B19"/>
    <mergeCell ref="B21:B30"/>
    <mergeCell ref="B34:B36"/>
    <mergeCell ref="C3:C15"/>
    <mergeCell ref="C17:C19"/>
    <mergeCell ref="C22:C30"/>
    <mergeCell ref="C34:C36"/>
    <mergeCell ref="D3:D15"/>
    <mergeCell ref="D17:D19"/>
    <mergeCell ref="D22:D30"/>
    <mergeCell ref="D34:D3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Pi_2021 </vt:lpstr>
      <vt:lpstr>Pi_2022</vt:lpstr>
      <vt:lpstr>Pi-BLUP</vt:lpstr>
      <vt:lpstr>Suc-2021 </vt:lpstr>
      <vt:lpstr>Suc-2022 </vt:lpstr>
      <vt:lpstr>Suc-BLUP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梁翠丽</dc:creator>
  <cp:lastModifiedBy>kaiye Liu</cp:lastModifiedBy>
  <dcterms:created xsi:type="dcterms:W3CDTF">2023-08-10T03:14:00Z</dcterms:created>
  <dcterms:modified xsi:type="dcterms:W3CDTF">2023-10-26T12:41:53Z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72C88E61826F4F1D8ABED6D0CF076964_12</vt:lpwstr>
  </property>
  <property fmtid="{D5CDD505-2E9C-101B-9397-08002B2CF9AE}" pid="3" name="KSOProductBuildVer">
    <vt:lpwstr>2052-11.1.0.14309</vt:lpwstr>
  </property>
</Properties>
</file>