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Xinwang\Desktop\USA-College Station1\ARS-Pecan\Publication\CSRT paper\TechHort_2024\Submission\Revison\"/>
    </mc:Choice>
  </mc:AlternateContent>
  <xr:revisionPtr revIDLastSave="0" documentId="13_ncr:1_{86580171-6C21-4E67-ADB2-08FA43582BA2}" xr6:coauthVersionLast="47" xr6:coauthVersionMax="47" xr10:uidLastSave="{00000000-0000-0000-0000-000000000000}"/>
  <bookViews>
    <workbookView xWindow="51480" yWindow="-120" windowWidth="51840" windowHeight="21120" xr2:uid="{B467D8EB-7895-48FB-9E84-1865AA04D092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8" i="1"/>
  <c r="E28" i="1"/>
  <c r="I27" i="1"/>
  <c r="E27" i="1"/>
  <c r="I26" i="1"/>
  <c r="J26" i="1" s="1"/>
  <c r="E26" i="1"/>
  <c r="I25" i="1"/>
  <c r="E25" i="1"/>
  <c r="I24" i="1"/>
  <c r="J24" i="1" s="1"/>
  <c r="E24" i="1"/>
  <c r="F24" i="1" s="1"/>
  <c r="I23" i="1"/>
  <c r="E23" i="1"/>
  <c r="I22" i="1"/>
  <c r="E22" i="1"/>
  <c r="I21" i="1"/>
  <c r="E21" i="1"/>
  <c r="I20" i="1"/>
  <c r="J20" i="1" s="1"/>
  <c r="E20" i="1"/>
  <c r="I19" i="1"/>
  <c r="E19" i="1"/>
  <c r="F20" i="1" s="1"/>
  <c r="I18" i="1"/>
  <c r="J18" i="1" s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J10" i="1" s="1"/>
  <c r="E10" i="1"/>
  <c r="F10" i="1" s="1"/>
  <c r="I9" i="1"/>
  <c r="E9" i="1"/>
  <c r="I8" i="1"/>
  <c r="J8" i="1" s="1"/>
  <c r="E8" i="1"/>
  <c r="F8" i="1" s="1"/>
  <c r="I7" i="1"/>
  <c r="E7" i="1"/>
  <c r="I6" i="1"/>
  <c r="E6" i="1"/>
  <c r="I5" i="1"/>
  <c r="E5" i="1"/>
  <c r="I4" i="1"/>
  <c r="E4" i="1"/>
  <c r="I3" i="1"/>
  <c r="E3" i="1"/>
  <c r="F4" i="1" l="1"/>
  <c r="F29" i="1" s="1"/>
  <c r="J4" i="1"/>
  <c r="F6" i="1"/>
  <c r="F12" i="1"/>
  <c r="F28" i="1"/>
  <c r="J12" i="1"/>
  <c r="F14" i="1"/>
  <c r="J14" i="1"/>
  <c r="F16" i="1"/>
  <c r="J16" i="1"/>
  <c r="F18" i="1"/>
  <c r="F22" i="1"/>
  <c r="J6" i="1"/>
  <c r="J22" i="1"/>
  <c r="F26" i="1"/>
  <c r="J28" i="1"/>
</calcChain>
</file>

<file path=xl/sharedStrings.xml><?xml version="1.0" encoding="utf-8"?>
<sst xmlns="http://schemas.openxmlformats.org/spreadsheetml/2006/main" count="65" uniqueCount="41">
  <si>
    <t>Supplementary Table S1. Numberes of seeds emerged and germiantion rates of freezing treatment in the different planting time.</t>
  </si>
  <si>
    <t>Method</t>
  </si>
  <si>
    <t>Clone</t>
  </si>
  <si>
    <t>1st planting count</t>
  </si>
  <si>
    <t>1st planting percent (%)</t>
  </si>
  <si>
    <t>1st pct reduced (%)</t>
  </si>
  <si>
    <t>2nd planting count</t>
  </si>
  <si>
    <t>2nd planting diff</t>
  </si>
  <si>
    <t>2nd planting percent (%)</t>
  </si>
  <si>
    <t>2nd pct reduced (%)</t>
  </si>
  <si>
    <t>Frozen</t>
  </si>
  <si>
    <t>87MX1-2.2/F20</t>
  </si>
  <si>
    <t>Not Frozen</t>
  </si>
  <si>
    <t>87MX1-2.2/NF20</t>
  </si>
  <si>
    <t>87MX4-2.2/F20</t>
  </si>
  <si>
    <t>87MX4-2.2/NF20</t>
  </si>
  <si>
    <t>87MX5-1.7/F20</t>
  </si>
  <si>
    <t>87MX5-1.7/NF20</t>
  </si>
  <si>
    <t>Elliott/F20</t>
  </si>
  <si>
    <t>Elliott/NF20</t>
  </si>
  <si>
    <t>Frutoso/F20</t>
  </si>
  <si>
    <t>Frutoso/NF20</t>
  </si>
  <si>
    <t>Giles/F20</t>
  </si>
  <si>
    <t>Giles/NF20</t>
  </si>
  <si>
    <t>Major/F20</t>
  </si>
  <si>
    <t>Major/NF20</t>
  </si>
  <si>
    <t>Moore/F20</t>
  </si>
  <si>
    <t>Moore/NF20</t>
  </si>
  <si>
    <t>Peruque/F20</t>
  </si>
  <si>
    <t>Peruque/NF20</t>
  </si>
  <si>
    <t>Posey/F20</t>
  </si>
  <si>
    <t>Posey/NF20</t>
  </si>
  <si>
    <t>Riverside/F20</t>
  </si>
  <si>
    <t>Riverside/NF20</t>
  </si>
  <si>
    <t>San Felipe/F20</t>
  </si>
  <si>
    <t>San Felipe/NF20</t>
  </si>
  <si>
    <t>VC1-68/F20</t>
  </si>
  <si>
    <t>VC1-68/NF20</t>
  </si>
  <si>
    <t>Average</t>
  </si>
  <si>
    <t>1st planting difference</t>
  </si>
  <si>
    <t>Highlight in yellow indicates no germination or living plants.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</si>
</sst>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9E1E-97F7-4FEA-B851-8913065999BB}">
  <dimension ref="A1:K30"/>
  <sheetViews>
    <sheetView tabSelected="1" workbookViewId="0">
      <selection activeCell="K2" sqref="K2"/>
    </sheetView>
  </sheetViews>
  <sheetFormatPr defaultRowHeight="12.75" x14ac:dyDescent="0.2"/>
  <cols>
    <col min="1" max="1" width="13.5703125" style="1" customWidth="1"/>
    <col min="2" max="2" width="18.42578125" style="1" bestFit="1" customWidth="1"/>
    <col min="3" max="3" width="8.7109375" style="1" customWidth="1"/>
    <col min="4" max="4" width="10.5703125" style="1" customWidth="1"/>
    <col min="5" max="5" width="12.85546875" style="1" customWidth="1"/>
    <col min="6" max="6" width="9.140625" style="1"/>
    <col min="7" max="9" width="8.28515625" style="1" bestFit="1" customWidth="1"/>
    <col min="10" max="10" width="8.42578125" style="1" bestFit="1" customWidth="1"/>
    <col min="11" max="16384" width="9.140625" style="1"/>
  </cols>
  <sheetData>
    <row r="1" spans="1:10" ht="39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51" x14ac:dyDescent="0.2">
      <c r="A2" s="2" t="s">
        <v>1</v>
      </c>
      <c r="B2" s="3" t="s">
        <v>2</v>
      </c>
      <c r="C2" s="2" t="s">
        <v>3</v>
      </c>
      <c r="D2" s="2" t="s">
        <v>39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">
      <c r="A3" s="1" t="s">
        <v>10</v>
      </c>
      <c r="B3" s="1" t="s">
        <v>11</v>
      </c>
      <c r="C3" s="1">
        <v>15</v>
      </c>
      <c r="E3" s="4">
        <f>(C3/20)*100</f>
        <v>75</v>
      </c>
      <c r="F3" s="5"/>
      <c r="G3" s="1">
        <v>8</v>
      </c>
      <c r="I3" s="4">
        <f>(G3/20)*100</f>
        <v>40</v>
      </c>
      <c r="J3" s="6"/>
    </row>
    <row r="4" spans="1:10" x14ac:dyDescent="0.2">
      <c r="A4" s="1" t="s">
        <v>12</v>
      </c>
      <c r="B4" s="1" t="s">
        <v>13</v>
      </c>
      <c r="C4" s="1">
        <v>17</v>
      </c>
      <c r="D4" s="1">
        <v>2</v>
      </c>
      <c r="E4" s="4">
        <f t="shared" ref="E4:E28" si="0">(C4/20)*100</f>
        <v>85</v>
      </c>
      <c r="F4" s="4">
        <f>E4-E3</f>
        <v>10</v>
      </c>
      <c r="G4" s="1">
        <v>15</v>
      </c>
      <c r="H4" s="1">
        <v>7</v>
      </c>
      <c r="I4" s="4">
        <f t="shared" ref="I4:I28" si="1">(G4/20)*100</f>
        <v>75</v>
      </c>
      <c r="J4" s="4">
        <f>I4-I3</f>
        <v>35</v>
      </c>
    </row>
    <row r="5" spans="1:10" x14ac:dyDescent="0.2">
      <c r="A5" s="1" t="s">
        <v>10</v>
      </c>
      <c r="B5" s="1" t="s">
        <v>14</v>
      </c>
      <c r="C5" s="1">
        <v>3</v>
      </c>
      <c r="E5" s="4">
        <f t="shared" si="0"/>
        <v>15</v>
      </c>
      <c r="F5" s="4"/>
      <c r="G5" s="1">
        <v>1</v>
      </c>
      <c r="I5" s="4">
        <f t="shared" si="1"/>
        <v>5</v>
      </c>
      <c r="J5" s="6"/>
    </row>
    <row r="6" spans="1:10" x14ac:dyDescent="0.2">
      <c r="A6" s="1" t="s">
        <v>12</v>
      </c>
      <c r="B6" s="1" t="s">
        <v>15</v>
      </c>
      <c r="C6" s="1">
        <v>5</v>
      </c>
      <c r="D6" s="1">
        <v>3</v>
      </c>
      <c r="E6" s="4">
        <f t="shared" si="0"/>
        <v>25</v>
      </c>
      <c r="F6" s="4">
        <f>E6-E5</f>
        <v>10</v>
      </c>
      <c r="G6" s="1">
        <v>3</v>
      </c>
      <c r="H6" s="1">
        <v>2</v>
      </c>
      <c r="I6" s="4">
        <f t="shared" si="1"/>
        <v>15</v>
      </c>
      <c r="J6" s="4">
        <f>I6-I5</f>
        <v>10</v>
      </c>
    </row>
    <row r="7" spans="1:10" x14ac:dyDescent="0.2">
      <c r="A7" s="1" t="s">
        <v>10</v>
      </c>
      <c r="B7" s="1" t="s">
        <v>16</v>
      </c>
      <c r="C7" s="1">
        <v>11</v>
      </c>
      <c r="E7" s="4">
        <f t="shared" si="0"/>
        <v>55.000000000000007</v>
      </c>
      <c r="F7" s="4"/>
      <c r="G7" s="1">
        <v>13</v>
      </c>
      <c r="I7" s="4">
        <f t="shared" si="1"/>
        <v>65</v>
      </c>
      <c r="J7" s="6"/>
    </row>
    <row r="8" spans="1:10" x14ac:dyDescent="0.2">
      <c r="A8" s="1" t="s">
        <v>12</v>
      </c>
      <c r="B8" s="1" t="s">
        <v>17</v>
      </c>
      <c r="C8" s="1">
        <v>15</v>
      </c>
      <c r="D8" s="1">
        <v>4</v>
      </c>
      <c r="E8" s="4">
        <f t="shared" si="0"/>
        <v>75</v>
      </c>
      <c r="F8" s="4">
        <f>E8-E7</f>
        <v>19.999999999999993</v>
      </c>
      <c r="G8" s="1">
        <v>16</v>
      </c>
      <c r="H8" s="1">
        <v>3</v>
      </c>
      <c r="I8" s="4">
        <f t="shared" si="1"/>
        <v>80</v>
      </c>
      <c r="J8" s="4">
        <f>I8-I7</f>
        <v>15</v>
      </c>
    </row>
    <row r="9" spans="1:10" x14ac:dyDescent="0.2">
      <c r="A9" s="1" t="s">
        <v>10</v>
      </c>
      <c r="B9" s="1" t="s">
        <v>18</v>
      </c>
      <c r="C9" s="1">
        <v>8</v>
      </c>
      <c r="E9" s="4">
        <f t="shared" si="0"/>
        <v>40</v>
      </c>
      <c r="F9" s="4"/>
      <c r="G9" s="7">
        <v>0</v>
      </c>
      <c r="I9" s="8">
        <f t="shared" si="1"/>
        <v>0</v>
      </c>
      <c r="J9" s="6"/>
    </row>
    <row r="10" spans="1:10" x14ac:dyDescent="0.2">
      <c r="A10" s="1" t="s">
        <v>12</v>
      </c>
      <c r="B10" s="1" t="s">
        <v>19</v>
      </c>
      <c r="C10" s="1">
        <v>14</v>
      </c>
      <c r="D10" s="1">
        <v>6</v>
      </c>
      <c r="E10" s="4">
        <f t="shared" si="0"/>
        <v>70</v>
      </c>
      <c r="F10" s="4">
        <f>E10-E9</f>
        <v>30</v>
      </c>
      <c r="G10" s="1">
        <v>17</v>
      </c>
      <c r="H10" s="1">
        <v>17</v>
      </c>
      <c r="I10" s="4">
        <f t="shared" si="1"/>
        <v>85</v>
      </c>
      <c r="J10" s="4">
        <f>I10-I9</f>
        <v>85</v>
      </c>
    </row>
    <row r="11" spans="1:10" x14ac:dyDescent="0.2">
      <c r="A11" s="1" t="s">
        <v>10</v>
      </c>
      <c r="B11" s="1" t="s">
        <v>20</v>
      </c>
      <c r="C11" s="1">
        <v>11</v>
      </c>
      <c r="E11" s="4">
        <f t="shared" si="0"/>
        <v>55.000000000000007</v>
      </c>
      <c r="F11" s="4"/>
      <c r="G11" s="1">
        <v>2</v>
      </c>
      <c r="I11" s="4">
        <f t="shared" si="1"/>
        <v>10</v>
      </c>
      <c r="J11" s="6"/>
    </row>
    <row r="12" spans="1:10" x14ac:dyDescent="0.2">
      <c r="A12" s="1" t="s">
        <v>12</v>
      </c>
      <c r="B12" s="1" t="s">
        <v>21</v>
      </c>
      <c r="C12" s="1">
        <v>16</v>
      </c>
      <c r="D12" s="1">
        <v>5</v>
      </c>
      <c r="E12" s="4">
        <f t="shared" si="0"/>
        <v>80</v>
      </c>
      <c r="F12" s="4">
        <f>E12-E11</f>
        <v>24.999999999999993</v>
      </c>
      <c r="G12" s="1">
        <v>13</v>
      </c>
      <c r="H12" s="1">
        <v>11</v>
      </c>
      <c r="I12" s="4">
        <f t="shared" si="1"/>
        <v>65</v>
      </c>
      <c r="J12" s="4">
        <f>I12-I11</f>
        <v>55</v>
      </c>
    </row>
    <row r="13" spans="1:10" x14ac:dyDescent="0.2">
      <c r="A13" s="1" t="s">
        <v>10</v>
      </c>
      <c r="B13" s="1" t="s">
        <v>22</v>
      </c>
      <c r="C13" s="1">
        <v>14</v>
      </c>
      <c r="E13" s="4">
        <f t="shared" si="0"/>
        <v>70</v>
      </c>
      <c r="F13" s="4"/>
      <c r="G13" s="1">
        <v>4</v>
      </c>
      <c r="I13" s="4">
        <f t="shared" si="1"/>
        <v>20</v>
      </c>
      <c r="J13" s="6"/>
    </row>
    <row r="14" spans="1:10" x14ac:dyDescent="0.2">
      <c r="A14" s="1" t="s">
        <v>12</v>
      </c>
      <c r="B14" s="1" t="s">
        <v>23</v>
      </c>
      <c r="C14" s="1">
        <v>15</v>
      </c>
      <c r="D14" s="1">
        <v>1</v>
      </c>
      <c r="E14" s="4">
        <f t="shared" si="0"/>
        <v>75</v>
      </c>
      <c r="F14" s="4">
        <f>E14-E13</f>
        <v>5</v>
      </c>
      <c r="G14" s="1">
        <v>16</v>
      </c>
      <c r="H14" s="1">
        <v>12</v>
      </c>
      <c r="I14" s="4">
        <f t="shared" si="1"/>
        <v>80</v>
      </c>
      <c r="J14" s="4">
        <f>I14-I13</f>
        <v>60</v>
      </c>
    </row>
    <row r="15" spans="1:10" x14ac:dyDescent="0.2">
      <c r="A15" s="1" t="s">
        <v>10</v>
      </c>
      <c r="B15" s="1" t="s">
        <v>24</v>
      </c>
      <c r="C15" s="1">
        <v>4</v>
      </c>
      <c r="E15" s="4">
        <f t="shared" si="0"/>
        <v>20</v>
      </c>
      <c r="F15" s="4"/>
      <c r="G15" s="1">
        <v>2</v>
      </c>
      <c r="I15" s="4">
        <f t="shared" si="1"/>
        <v>10</v>
      </c>
      <c r="J15" s="6"/>
    </row>
    <row r="16" spans="1:10" x14ac:dyDescent="0.2">
      <c r="A16" s="1" t="s">
        <v>12</v>
      </c>
      <c r="B16" s="1" t="s">
        <v>25</v>
      </c>
      <c r="C16" s="1">
        <v>13</v>
      </c>
      <c r="D16" s="1">
        <v>8</v>
      </c>
      <c r="E16" s="4">
        <f t="shared" si="0"/>
        <v>65</v>
      </c>
      <c r="F16" s="4">
        <f>E16-E15</f>
        <v>45</v>
      </c>
      <c r="G16" s="1">
        <v>16</v>
      </c>
      <c r="H16" s="1">
        <v>14</v>
      </c>
      <c r="I16" s="4">
        <f t="shared" si="1"/>
        <v>80</v>
      </c>
      <c r="J16" s="4">
        <f>I16-I15</f>
        <v>70</v>
      </c>
    </row>
    <row r="17" spans="1:11" x14ac:dyDescent="0.2">
      <c r="A17" s="1" t="s">
        <v>10</v>
      </c>
      <c r="B17" s="1" t="s">
        <v>26</v>
      </c>
      <c r="C17" s="1">
        <v>16</v>
      </c>
      <c r="E17" s="4">
        <f t="shared" si="0"/>
        <v>80</v>
      </c>
      <c r="F17" s="4"/>
      <c r="G17" s="1">
        <v>16</v>
      </c>
      <c r="I17" s="4">
        <f t="shared" si="1"/>
        <v>80</v>
      </c>
      <c r="J17" s="6"/>
    </row>
    <row r="18" spans="1:11" x14ac:dyDescent="0.2">
      <c r="A18" s="1" t="s">
        <v>12</v>
      </c>
      <c r="B18" s="1" t="s">
        <v>27</v>
      </c>
      <c r="C18" s="1">
        <v>17</v>
      </c>
      <c r="D18" s="1">
        <v>1</v>
      </c>
      <c r="E18" s="4">
        <f t="shared" si="0"/>
        <v>85</v>
      </c>
      <c r="F18" s="4">
        <f>E18-E17</f>
        <v>5</v>
      </c>
      <c r="G18" s="1">
        <v>18</v>
      </c>
      <c r="H18" s="1">
        <v>2</v>
      </c>
      <c r="I18" s="4">
        <f t="shared" si="1"/>
        <v>90</v>
      </c>
      <c r="J18" s="4">
        <f>I18-I17</f>
        <v>10</v>
      </c>
    </row>
    <row r="19" spans="1:11" x14ac:dyDescent="0.2">
      <c r="A19" s="1" t="s">
        <v>10</v>
      </c>
      <c r="B19" s="1" t="s">
        <v>28</v>
      </c>
      <c r="C19" s="1">
        <v>20</v>
      </c>
      <c r="E19" s="4">
        <f t="shared" si="0"/>
        <v>100</v>
      </c>
      <c r="F19" s="4"/>
      <c r="G19" s="1">
        <v>2</v>
      </c>
      <c r="I19" s="4">
        <f t="shared" si="1"/>
        <v>10</v>
      </c>
      <c r="J19" s="6"/>
    </row>
    <row r="20" spans="1:11" x14ac:dyDescent="0.2">
      <c r="A20" s="1" t="s">
        <v>12</v>
      </c>
      <c r="B20" s="1" t="s">
        <v>29</v>
      </c>
      <c r="C20" s="1">
        <v>19</v>
      </c>
      <c r="D20" s="1">
        <v>-1</v>
      </c>
      <c r="E20" s="4">
        <f t="shared" si="0"/>
        <v>95</v>
      </c>
      <c r="F20" s="4">
        <f>E19-E20</f>
        <v>5</v>
      </c>
      <c r="G20" s="1">
        <v>20</v>
      </c>
      <c r="H20" s="1">
        <v>18</v>
      </c>
      <c r="I20" s="4">
        <f t="shared" si="1"/>
        <v>100</v>
      </c>
      <c r="J20" s="4">
        <f>I20-I19</f>
        <v>90</v>
      </c>
    </row>
    <row r="21" spans="1:11" x14ac:dyDescent="0.2">
      <c r="A21" s="1" t="s">
        <v>10</v>
      </c>
      <c r="B21" s="1" t="s">
        <v>30</v>
      </c>
      <c r="C21" s="1">
        <v>16</v>
      </c>
      <c r="E21" s="4">
        <f t="shared" si="0"/>
        <v>80</v>
      </c>
      <c r="F21" s="4"/>
      <c r="G21" s="1">
        <v>13</v>
      </c>
      <c r="I21" s="4">
        <f t="shared" si="1"/>
        <v>65</v>
      </c>
      <c r="J21" s="6"/>
    </row>
    <row r="22" spans="1:11" x14ac:dyDescent="0.2">
      <c r="A22" s="1" t="s">
        <v>12</v>
      </c>
      <c r="B22" s="1" t="s">
        <v>31</v>
      </c>
      <c r="C22" s="1">
        <v>19</v>
      </c>
      <c r="D22" s="1">
        <v>3</v>
      </c>
      <c r="E22" s="4">
        <f t="shared" si="0"/>
        <v>95</v>
      </c>
      <c r="F22" s="4">
        <f>E22-E21</f>
        <v>15</v>
      </c>
      <c r="G22" s="1">
        <v>18</v>
      </c>
      <c r="H22" s="1">
        <v>5</v>
      </c>
      <c r="I22" s="4">
        <f t="shared" si="1"/>
        <v>90</v>
      </c>
      <c r="J22" s="4">
        <f>I22-I21</f>
        <v>25</v>
      </c>
    </row>
    <row r="23" spans="1:11" x14ac:dyDescent="0.2">
      <c r="A23" s="1" t="s">
        <v>10</v>
      </c>
      <c r="B23" s="1" t="s">
        <v>32</v>
      </c>
      <c r="C23" s="1">
        <v>16</v>
      </c>
      <c r="E23" s="4">
        <f t="shared" si="0"/>
        <v>80</v>
      </c>
      <c r="F23" s="4"/>
      <c r="G23" s="7">
        <v>0</v>
      </c>
      <c r="I23" s="8">
        <f t="shared" si="1"/>
        <v>0</v>
      </c>
      <c r="J23" s="6"/>
    </row>
    <row r="24" spans="1:11" x14ac:dyDescent="0.2">
      <c r="A24" s="1" t="s">
        <v>12</v>
      </c>
      <c r="B24" s="1" t="s">
        <v>33</v>
      </c>
      <c r="C24" s="1">
        <v>20</v>
      </c>
      <c r="D24" s="1">
        <v>4</v>
      </c>
      <c r="E24" s="4">
        <f t="shared" si="0"/>
        <v>100</v>
      </c>
      <c r="F24" s="4">
        <f>E24-E23</f>
        <v>20</v>
      </c>
      <c r="G24" s="1">
        <v>19</v>
      </c>
      <c r="H24" s="1">
        <v>19</v>
      </c>
      <c r="I24" s="4">
        <f t="shared" si="1"/>
        <v>95</v>
      </c>
      <c r="J24" s="4">
        <f>I24-I23</f>
        <v>95</v>
      </c>
    </row>
    <row r="25" spans="1:11" x14ac:dyDescent="0.2">
      <c r="A25" s="1" t="s">
        <v>10</v>
      </c>
      <c r="B25" s="1" t="s">
        <v>34</v>
      </c>
      <c r="C25" s="1">
        <v>18</v>
      </c>
      <c r="E25" s="4">
        <f t="shared" si="0"/>
        <v>90</v>
      </c>
      <c r="F25" s="4"/>
      <c r="G25" s="1">
        <v>3</v>
      </c>
      <c r="I25" s="4">
        <f t="shared" si="1"/>
        <v>15</v>
      </c>
      <c r="J25" s="6"/>
    </row>
    <row r="26" spans="1:11" x14ac:dyDescent="0.2">
      <c r="A26" s="1" t="s">
        <v>12</v>
      </c>
      <c r="B26" s="1" t="s">
        <v>35</v>
      </c>
      <c r="C26" s="1">
        <v>14</v>
      </c>
      <c r="D26" s="1">
        <v>-4</v>
      </c>
      <c r="E26" s="4">
        <f t="shared" si="0"/>
        <v>70</v>
      </c>
      <c r="F26" s="4">
        <f>E25-E26</f>
        <v>20</v>
      </c>
      <c r="G26" s="1">
        <v>19</v>
      </c>
      <c r="H26" s="1">
        <v>16</v>
      </c>
      <c r="I26" s="4">
        <f t="shared" si="1"/>
        <v>95</v>
      </c>
      <c r="J26" s="4">
        <f>I26-I25</f>
        <v>80</v>
      </c>
    </row>
    <row r="27" spans="1:11" x14ac:dyDescent="0.2">
      <c r="A27" s="1" t="s">
        <v>10</v>
      </c>
      <c r="B27" s="1" t="s">
        <v>36</v>
      </c>
      <c r="C27" s="1">
        <v>6</v>
      </c>
      <c r="E27" s="4">
        <f t="shared" si="0"/>
        <v>30</v>
      </c>
      <c r="F27" s="4"/>
      <c r="G27" s="1">
        <v>4</v>
      </c>
      <c r="I27" s="4">
        <f t="shared" si="1"/>
        <v>20</v>
      </c>
      <c r="J27" s="6"/>
    </row>
    <row r="28" spans="1:11" x14ac:dyDescent="0.2">
      <c r="A28" s="9" t="s">
        <v>12</v>
      </c>
      <c r="B28" s="9" t="s">
        <v>37</v>
      </c>
      <c r="C28" s="9">
        <v>6</v>
      </c>
      <c r="D28" s="9">
        <v>0</v>
      </c>
      <c r="E28" s="10">
        <f t="shared" si="0"/>
        <v>30</v>
      </c>
      <c r="F28" s="10">
        <f>E28-E27</f>
        <v>0</v>
      </c>
      <c r="G28" s="9">
        <v>14</v>
      </c>
      <c r="H28" s="9">
        <v>10</v>
      </c>
      <c r="I28" s="10">
        <f t="shared" si="1"/>
        <v>70</v>
      </c>
      <c r="J28" s="10">
        <f>I28-I27</f>
        <v>50</v>
      </c>
    </row>
    <row r="29" spans="1:11" x14ac:dyDescent="0.2">
      <c r="A29" s="9" t="s">
        <v>38</v>
      </c>
      <c r="B29" s="9"/>
      <c r="C29" s="9"/>
      <c r="D29" s="9"/>
      <c r="E29" s="9"/>
      <c r="F29" s="11">
        <f>AVERAGE(F4:F28)</f>
        <v>16.153846153846153</v>
      </c>
      <c r="G29" s="9"/>
      <c r="H29" s="9"/>
      <c r="I29" s="9"/>
      <c r="J29" s="10">
        <f>AVERAGE(J4:J28)</f>
        <v>52.307692307692307</v>
      </c>
      <c r="K29" s="6"/>
    </row>
    <row r="30" spans="1:11" ht="19.5" customHeight="1" x14ac:dyDescent="0.2">
      <c r="A30" s="1" t="s">
        <v>40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Xinwang - REE-ARS</dc:creator>
  <cp:lastModifiedBy>Wang, Xinwang - REE-ARS</cp:lastModifiedBy>
  <dcterms:created xsi:type="dcterms:W3CDTF">2024-08-30T20:24:23Z</dcterms:created>
  <dcterms:modified xsi:type="dcterms:W3CDTF">2024-10-23T16:17:44Z</dcterms:modified>
</cp:coreProperties>
</file>