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oot elongatio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<sst xmlns="http://schemas.openxmlformats.org/spreadsheetml/2006/main" count="16" uniqueCount="12">
  <si>
    <t>Used data</t>
  </si>
  <si>
    <r>
      <rPr>
        <b/>
        <sz val="11"/>
        <color rgb="FFFF0000"/>
        <rFont val="Arial"/>
        <charset val="134"/>
      </rPr>
      <t>Supplementary table 8 The used data of “</t>
    </r>
    <r>
      <rPr>
        <b/>
        <sz val="11"/>
        <color theme="1"/>
        <rFont val="Arial"/>
        <charset val="134"/>
      </rPr>
      <t>Fig. 4a Shoot elongation rates (%) of Zunla-1 and CM334 under different treatments</t>
    </r>
    <r>
      <rPr>
        <b/>
        <sz val="11"/>
        <color rgb="FFFF0000"/>
        <rFont val="Arial"/>
        <charset val="134"/>
      </rPr>
      <t>”</t>
    </r>
  </si>
  <si>
    <t>Zunla-1 cotyledons</t>
  </si>
  <si>
    <t>CM334 cotyledons</t>
  </si>
  <si>
    <t xml:space="preserve">Replicates </t>
  </si>
  <si>
    <t>R1</t>
  </si>
  <si>
    <t>R2</t>
  </si>
  <si>
    <t>R3</t>
  </si>
  <si>
    <t>Average%</t>
  </si>
  <si>
    <r>
      <rPr>
        <b/>
        <sz val="11"/>
        <color theme="1"/>
        <rFont val="Arial"/>
        <charset val="134"/>
      </rPr>
      <t>T</t>
    </r>
    <r>
      <rPr>
        <b/>
        <vertAlign val="subscript"/>
        <sz val="11"/>
        <color rgb="FFFF0000"/>
        <rFont val="Arial"/>
        <charset val="134"/>
      </rPr>
      <t>se</t>
    </r>
    <r>
      <rPr>
        <b/>
        <sz val="11"/>
        <color theme="1"/>
        <rFont val="Arial"/>
        <charset val="134"/>
      </rPr>
      <t>1</t>
    </r>
  </si>
  <si>
    <r>
      <rPr>
        <b/>
        <sz val="11"/>
        <color theme="1"/>
        <rFont val="Arial"/>
        <charset val="134"/>
      </rPr>
      <t>T</t>
    </r>
    <r>
      <rPr>
        <b/>
        <vertAlign val="subscript"/>
        <sz val="11"/>
        <color rgb="FFFF0000"/>
        <rFont val="Arial"/>
        <charset val="134"/>
      </rPr>
      <t>se</t>
    </r>
    <r>
      <rPr>
        <b/>
        <sz val="11"/>
        <color theme="1"/>
        <rFont val="Arial"/>
        <charset val="134"/>
      </rPr>
      <t>2</t>
    </r>
  </si>
  <si>
    <r>
      <rPr>
        <b/>
        <sz val="11"/>
        <color theme="1"/>
        <rFont val="Arial"/>
        <charset val="134"/>
      </rPr>
      <t>T</t>
    </r>
    <r>
      <rPr>
        <b/>
        <vertAlign val="subscript"/>
        <sz val="11"/>
        <color rgb="FFFF0000"/>
        <rFont val="Arial"/>
        <charset val="134"/>
      </rPr>
      <t>se</t>
    </r>
    <r>
      <rPr>
        <b/>
        <sz val="11"/>
        <color theme="1"/>
        <rFont val="Arial"/>
        <charset val="13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</si>
</sst>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_);[Red]\(0.00000000\)"/>
    <numFmt numFmtId="177" formatCode="0.00000000"/>
    <numFmt numFmtId="178" formatCode="0.000000000_);[Red]\(0.000000000\)"/>
  </numFmts>
  <fonts count="26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vertAlign val="subscript"/>
      <sz val="11"/>
      <color rgb="FFFF0000"/>
      <name val="Arial"/>
      <charset val="134"/>
    </font>
    <font>
      <b/>
      <sz val="11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76" fontId="0" fillId="0" borderId="2" xfId="3" applyNumberFormat="1" applyFont="1" applyBorder="1" applyAlignment="1">
      <alignment horizontal="left"/>
    </xf>
    <xf numFmtId="176" fontId="0" fillId="2" borderId="2" xfId="3" applyNumberFormat="1" applyFont="1" applyFill="1" applyBorder="1" applyAlignment="1">
      <alignment horizontal="left"/>
    </xf>
    <xf numFmtId="176" fontId="0" fillId="0" borderId="2" xfId="0" applyNumberFormat="1" applyBorder="1" applyAlignment="1">
      <alignment horizontal="left"/>
    </xf>
    <xf numFmtId="176" fontId="0" fillId="2" borderId="2" xfId="0" applyNumberFormat="1" applyFill="1" applyBorder="1" applyAlignment="1">
      <alignment horizontal="left"/>
    </xf>
    <xf numFmtId="177" fontId="0" fillId="0" borderId="2" xfId="0" applyNumberFormat="1" applyBorder="1" applyAlignment="1">
      <alignment horizontal="left"/>
    </xf>
    <xf numFmtId="178" fontId="0" fillId="0" borderId="2" xfId="0" applyNumberFormat="1" applyBorder="1" applyAlignment="1">
      <alignment horizontal="left"/>
    </xf>
    <xf numFmtId="178" fontId="0" fillId="2" borderId="2" xfId="0" applyNumberFormat="1" applyFill="1" applyBorder="1" applyAlignment="1">
      <alignment horizontal="left"/>
    </xf>
    <xf numFmtId="176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E22" sqref="E22"/>
    </sheetView>
  </sheetViews>
  <sheetFormatPr defaultColWidth="9" defaultRowHeight="14.25"/>
  <cols>
    <col min="1" max="1" width="12.775" customWidth="1"/>
    <col min="2" max="2" width="17.3333333333333" customWidth="1"/>
    <col min="3" max="3" width="13.2166666666667" customWidth="1"/>
    <col min="4" max="4" width="15.4416666666667" customWidth="1"/>
    <col min="5" max="5" width="15.6666666666667" customWidth="1"/>
    <col min="6" max="6" width="23.2166666666667" customWidth="1"/>
    <col min="7" max="7" width="15.5583333333333" customWidth="1"/>
    <col min="8" max="8" width="16" customWidth="1"/>
    <col min="9" max="9" width="18.2166666666667" customWidth="1"/>
    <col min="10" max="10" width="13.2166666666667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5" spans="1:9">
      <c r="A3" s="4"/>
      <c r="B3" s="5" t="s">
        <v>2</v>
      </c>
      <c r="C3" s="5"/>
      <c r="D3" s="5"/>
      <c r="E3" s="5"/>
      <c r="F3" s="5" t="s">
        <v>3</v>
      </c>
      <c r="G3" s="5"/>
      <c r="H3" s="5"/>
      <c r="I3" s="5"/>
    </row>
    <row r="4" ht="15" spans="1:9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5</v>
      </c>
      <c r="G4" s="5" t="s">
        <v>6</v>
      </c>
      <c r="H4" s="5" t="s">
        <v>7</v>
      </c>
      <c r="I4" s="5" t="s">
        <v>8</v>
      </c>
    </row>
    <row r="5" ht="18.75" spans="1:10">
      <c r="A5" s="5" t="s">
        <v>9</v>
      </c>
      <c r="B5" s="6">
        <f>9/31*100</f>
        <v>29.0322580645161</v>
      </c>
      <c r="C5" s="6">
        <f>6/18*100</f>
        <v>33.3333333333333</v>
      </c>
      <c r="D5" s="6">
        <f>9/32*100</f>
        <v>28.125</v>
      </c>
      <c r="E5" s="7">
        <f>24/81*100</f>
        <v>29.6296296296296</v>
      </c>
      <c r="F5" s="6">
        <f>0/30*100</f>
        <v>0</v>
      </c>
      <c r="G5" s="6">
        <f>0/32*100</f>
        <v>0</v>
      </c>
      <c r="H5" s="6">
        <f>0/30*100</f>
        <v>0</v>
      </c>
      <c r="I5" s="7">
        <f>0/92*100</f>
        <v>0</v>
      </c>
      <c r="J5" s="13"/>
    </row>
    <row r="6" ht="18.75" spans="1:10">
      <c r="A6" s="5" t="s">
        <v>10</v>
      </c>
      <c r="B6" s="8">
        <f>33/44*100</f>
        <v>75</v>
      </c>
      <c r="C6" s="8">
        <f>36/48*100</f>
        <v>75</v>
      </c>
      <c r="D6" s="8">
        <f>34/46*100</f>
        <v>73.9130434782609</v>
      </c>
      <c r="E6" s="9">
        <f>103/138*100</f>
        <v>74.6376811594203</v>
      </c>
      <c r="F6" s="8">
        <f>1/35*100</f>
        <v>2.85714285714286</v>
      </c>
      <c r="G6" s="8">
        <f>1/40*100</f>
        <v>2.5</v>
      </c>
      <c r="H6" s="8">
        <f>1/30*100</f>
        <v>3.33333333333333</v>
      </c>
      <c r="I6" s="9">
        <f>3/105*100</f>
        <v>2.85714285714286</v>
      </c>
      <c r="J6" s="13"/>
    </row>
    <row r="7" ht="18.75" spans="1:10">
      <c r="A7" s="5" t="s">
        <v>11</v>
      </c>
      <c r="B7" s="10">
        <f>2/30*100</f>
        <v>6.66666666666667</v>
      </c>
      <c r="C7" s="11">
        <f>1/30*100</f>
        <v>3.33333333333333</v>
      </c>
      <c r="D7" s="11">
        <f>1/30*100</f>
        <v>3.33333333333333</v>
      </c>
      <c r="E7" s="12">
        <f>4/90*100</f>
        <v>4.44444444444444</v>
      </c>
      <c r="F7" s="10">
        <f>0/29*100</f>
        <v>0</v>
      </c>
      <c r="G7" s="11">
        <f>0/30*100</f>
        <v>0</v>
      </c>
      <c r="H7" s="8">
        <f>0/32*100</f>
        <v>0</v>
      </c>
      <c r="I7" s="12">
        <f>0/91*100</f>
        <v>0</v>
      </c>
      <c r="J7" s="13"/>
    </row>
    <row r="9" spans="5:9">
      <c r="E9" s="13"/>
      <c r="I9" s="13"/>
    </row>
    <row r="10" spans="5:9">
      <c r="E10" s="13"/>
      <c r="I10" s="13"/>
    </row>
    <row r="11" spans="5:9">
      <c r="E11" s="13"/>
      <c r="I11" s="13"/>
    </row>
  </sheetData>
  <mergeCells count="3">
    <mergeCell ref="A2:I2"/>
    <mergeCell ref="B3:E3"/>
    <mergeCell ref="F3:I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Shoot elongation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Beenish Naeem</dc:creator>
  <cp:lastModifiedBy>Dong</cp:lastModifiedBy>
  <dcterms:created xsi:type="dcterms:W3CDTF">2025-05-01T11:14:00Z</dcterms:created>
  <dcterms:modified xsi:type="dcterms:W3CDTF">2025-08-09T08:32:36Z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6D41BF83756F48478511970D1EAC4F2D_12</vt:lpwstr>
  </property>
  <property fmtid="{D5CDD505-2E9C-101B-9397-08002B2CF9AE}" pid="3" name="KSOProductBuildVer">
    <vt:lpwstr>2052-12.1.0.21915</vt:lpwstr>
  </property>
</Properties>
</file>