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文章处理\7. PR\PR-2023-0003\"/>
    </mc:Choice>
  </mc:AlternateContent>
  <bookViews>
    <workbookView xWindow="-120" yWindow="-120" windowWidth="29040" windowHeight="15840"/>
  </bookViews>
  <sheets>
    <sheet name="Supp-Table S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9" i="1" l="1"/>
  <c r="P28" i="1"/>
  <c r="P27" i="1"/>
  <c r="P26" i="1"/>
  <c r="P25" i="1"/>
  <c r="P24" i="1"/>
  <c r="P23" i="1"/>
  <c r="P22" i="1"/>
  <c r="P21" i="1"/>
  <c r="P20" i="1"/>
  <c r="P19" i="1"/>
  <c r="P18" i="1"/>
  <c r="P17" i="1"/>
  <c r="W16" i="1"/>
  <c r="P16" i="1"/>
  <c r="P15" i="1"/>
  <c r="P14" i="1"/>
  <c r="P13" i="1"/>
  <c r="P12" i="1"/>
  <c r="P11" i="1"/>
  <c r="P10" i="1"/>
  <c r="P9" i="1"/>
  <c r="P8" i="1"/>
  <c r="P7" i="1"/>
  <c r="P6" i="1"/>
  <c r="P5" i="1"/>
  <c r="P4" i="1"/>
</calcChain>
</file>

<file path=xl/sharedStrings.xml><?xml version="1.0" encoding="utf-8"?>
<sst xmlns="http://schemas.openxmlformats.org/spreadsheetml/2006/main" count="104" uniqueCount="94">
  <si>
    <t>2015IF</t>
  </si>
  <si>
    <t>2016IF</t>
  </si>
  <si>
    <t>2017IF</t>
  </si>
  <si>
    <t>2018 IF</t>
  </si>
  <si>
    <t>5-year mean value</t>
  </si>
  <si>
    <t>Total number</t>
  </si>
  <si>
    <t>Medical</t>
  </si>
  <si>
    <t>European Review for  Medical and Pharmacological Sciences</t>
  </si>
  <si>
    <t>n/a</t>
  </si>
  <si>
    <t>MEDICINE</t>
  </si>
  <si>
    <t>BIOMEDICINE &amp; PHARMACOTHERAPY</t>
  </si>
  <si>
    <t>EXPERIMENTAL AND MOLECULAR PATHOLOGY</t>
  </si>
  <si>
    <t>BRAZILIAN JOURNAL OF MEDICAL AND BIOLOGICAL RESEARCH</t>
  </si>
  <si>
    <t>Cancer Biomarkers</t>
  </si>
  <si>
    <t>INTERNATIONAL JOURNAL OF IMMUNOPATHOLOGY AND PHARMACOLOGY</t>
  </si>
  <si>
    <t>ONCOLOGY RESEARCH</t>
  </si>
  <si>
    <t>American Journal of Cancer Research</t>
  </si>
  <si>
    <t>MEDICAL SCIENCE MONITOR</t>
  </si>
  <si>
    <t xml:space="preserve">Oncology Letters </t>
  </si>
  <si>
    <t xml:space="preserve">Experimental and Therapeutic Medicine   </t>
  </si>
  <si>
    <t>OncoTargets and Therapy</t>
  </si>
  <si>
    <t>ONCOLOGY REPORTS</t>
  </si>
  <si>
    <t>Molecular Medicine Reports</t>
  </si>
  <si>
    <t>INTERNATIONAL JOURNAL OF MOLECULAR MEDICINE</t>
  </si>
  <si>
    <t>JOURNAL OF INTERNATIONAL MEDICAL RESEARCH</t>
  </si>
  <si>
    <t>American Journal of Translational Research</t>
  </si>
  <si>
    <t>Journal of Biomaterials and Tissue Engineering</t>
  </si>
  <si>
    <t>Aging-US</t>
  </si>
  <si>
    <t>LIFE SCIENCES</t>
  </si>
  <si>
    <t>Acta Medica Mediterranea</t>
  </si>
  <si>
    <t>2016-2020 global total number of articles published</t>
    <phoneticPr fontId="8" type="noConversion"/>
  </si>
  <si>
    <t xml:space="preserve">Annual retractions number during  2016-2020 </t>
    <phoneticPr fontId="8" type="noConversion"/>
  </si>
  <si>
    <t xml:space="preserve">2.451
</t>
  </si>
  <si>
    <t xml:space="preserve">1.998
</t>
  </si>
  <si>
    <t xml:space="preserve">4.392
</t>
  </si>
  <si>
    <t xml:space="preserve">2.372
</t>
  </si>
  <si>
    <t xml:space="preserve">2.013
</t>
  </si>
  <si>
    <t xml:space="preserve">3.089
</t>
  </si>
  <si>
    <t xml:space="preserve">2.385
</t>
  </si>
  <si>
    <t xml:space="preserve">4.476
</t>
  </si>
  <si>
    <t>5-year IF (2014-2018)</t>
    <phoneticPr fontId="8" type="noConversion"/>
  </si>
  <si>
    <t>2019 self-citation rate</t>
    <phoneticPr fontId="8" type="noConversion"/>
  </si>
  <si>
    <t>0.26</t>
  </si>
  <si>
    <t>5-year self-citation rate (2014-2018)</t>
    <phoneticPr fontId="8" type="noConversion"/>
  </si>
  <si>
    <r>
      <t>0</t>
    </r>
    <r>
      <rPr>
        <sz val="11"/>
        <color indexed="8"/>
        <rFont val="宋体"/>
        <family val="3"/>
        <charset val="134"/>
      </rPr>
      <t>.038</t>
    </r>
  </si>
  <si>
    <t>0.066</t>
  </si>
  <si>
    <r>
      <t>0</t>
    </r>
    <r>
      <rPr>
        <sz val="11"/>
        <color indexed="8"/>
        <rFont val="宋体"/>
        <family val="3"/>
        <charset val="134"/>
      </rPr>
      <t>.046</t>
    </r>
  </si>
  <si>
    <r>
      <t>0</t>
    </r>
    <r>
      <rPr>
        <sz val="11"/>
        <color indexed="8"/>
        <rFont val="宋体"/>
        <family val="3"/>
        <charset val="134"/>
      </rPr>
      <t>.045</t>
    </r>
  </si>
  <si>
    <r>
      <t>0</t>
    </r>
    <r>
      <rPr>
        <sz val="11"/>
        <color indexed="8"/>
        <rFont val="宋体"/>
        <family val="3"/>
        <charset val="134"/>
      </rPr>
      <t>.023</t>
    </r>
  </si>
  <si>
    <r>
      <t>0</t>
    </r>
    <r>
      <rPr>
        <sz val="11"/>
        <color indexed="8"/>
        <rFont val="宋体"/>
        <family val="3"/>
        <charset val="134"/>
      </rPr>
      <t>.016</t>
    </r>
  </si>
  <si>
    <r>
      <t>0</t>
    </r>
    <r>
      <rPr>
        <sz val="11"/>
        <color indexed="8"/>
        <rFont val="宋体"/>
        <family val="3"/>
        <charset val="134"/>
      </rPr>
      <t>.024</t>
    </r>
  </si>
  <si>
    <r>
      <t>0</t>
    </r>
    <r>
      <rPr>
        <sz val="11"/>
        <color indexed="8"/>
        <rFont val="宋体"/>
        <family val="3"/>
        <charset val="134"/>
      </rPr>
      <t>.014</t>
    </r>
  </si>
  <si>
    <r>
      <t>0</t>
    </r>
    <r>
      <rPr>
        <sz val="11"/>
        <color indexed="8"/>
        <rFont val="宋体"/>
        <family val="3"/>
        <charset val="134"/>
      </rPr>
      <t>.011</t>
    </r>
  </si>
  <si>
    <r>
      <t>0</t>
    </r>
    <r>
      <rPr>
        <sz val="11"/>
        <color indexed="8"/>
        <rFont val="宋体"/>
        <family val="3"/>
        <charset val="134"/>
      </rPr>
      <t>.083</t>
    </r>
  </si>
  <si>
    <r>
      <t>0</t>
    </r>
    <r>
      <rPr>
        <sz val="11"/>
        <color indexed="8"/>
        <rFont val="宋体"/>
        <family val="3"/>
        <charset val="134"/>
      </rPr>
      <t>.036</t>
    </r>
  </si>
  <si>
    <r>
      <t>0</t>
    </r>
    <r>
      <rPr>
        <sz val="11"/>
        <color indexed="8"/>
        <rFont val="宋体"/>
        <family val="3"/>
        <charset val="134"/>
      </rPr>
      <t>.042</t>
    </r>
  </si>
  <si>
    <r>
      <t>0</t>
    </r>
    <r>
      <rPr>
        <sz val="11"/>
        <color indexed="8"/>
        <rFont val="宋体"/>
        <family val="3"/>
        <charset val="134"/>
      </rPr>
      <t>.052</t>
    </r>
  </si>
  <si>
    <t>0.018</t>
  </si>
  <si>
    <t>0.035</t>
  </si>
  <si>
    <t>0.028</t>
  </si>
  <si>
    <t>0.026</t>
  </si>
  <si>
    <t>0.055</t>
  </si>
  <si>
    <t>0.314</t>
  </si>
  <si>
    <t>0.102</t>
  </si>
  <si>
    <t>0.032</t>
  </si>
  <si>
    <t>0.120</t>
  </si>
  <si>
    <t>0.178</t>
  </si>
  <si>
    <r>
      <t>0</t>
    </r>
    <r>
      <rPr>
        <sz val="11"/>
        <color indexed="8"/>
        <rFont val="宋体"/>
        <family val="3"/>
        <charset val="134"/>
      </rPr>
      <t>.179</t>
    </r>
  </si>
  <si>
    <r>
      <t>0</t>
    </r>
    <r>
      <rPr>
        <sz val="11"/>
        <color indexed="8"/>
        <rFont val="宋体"/>
        <family val="3"/>
        <charset val="134"/>
      </rPr>
      <t>.012</t>
    </r>
  </si>
  <si>
    <r>
      <t>0</t>
    </r>
    <r>
      <rPr>
        <sz val="11"/>
        <color indexed="8"/>
        <rFont val="宋体"/>
        <family val="3"/>
        <charset val="134"/>
      </rPr>
      <t>.047</t>
    </r>
  </si>
  <si>
    <r>
      <t>0</t>
    </r>
    <r>
      <rPr>
        <sz val="11"/>
        <color indexed="8"/>
        <rFont val="宋体"/>
        <family val="3"/>
        <charset val="134"/>
      </rPr>
      <t>.021</t>
    </r>
  </si>
  <si>
    <r>
      <t>0</t>
    </r>
    <r>
      <rPr>
        <sz val="11"/>
        <color indexed="8"/>
        <rFont val="宋体"/>
        <family val="3"/>
        <charset val="134"/>
      </rPr>
      <t>.041</t>
    </r>
  </si>
  <si>
    <r>
      <t>0</t>
    </r>
    <r>
      <rPr>
        <sz val="11"/>
        <color indexed="8"/>
        <rFont val="宋体"/>
        <family val="3"/>
        <charset val="134"/>
      </rPr>
      <t>.015</t>
    </r>
  </si>
  <si>
    <r>
      <t>0</t>
    </r>
    <r>
      <rPr>
        <sz val="11"/>
        <color indexed="8"/>
        <rFont val="宋体"/>
        <family val="3"/>
        <charset val="134"/>
      </rPr>
      <t>.008</t>
    </r>
  </si>
  <si>
    <r>
      <t>0</t>
    </r>
    <r>
      <rPr>
        <sz val="11"/>
        <color indexed="8"/>
        <rFont val="宋体"/>
        <family val="3"/>
        <charset val="134"/>
      </rPr>
      <t>.009</t>
    </r>
  </si>
  <si>
    <r>
      <t>0</t>
    </r>
    <r>
      <rPr>
        <sz val="11"/>
        <color indexed="8"/>
        <rFont val="宋体"/>
        <family val="3"/>
        <charset val="134"/>
      </rPr>
      <t>.054</t>
    </r>
  </si>
  <si>
    <r>
      <t>0</t>
    </r>
    <r>
      <rPr>
        <sz val="11"/>
        <color indexed="8"/>
        <rFont val="宋体"/>
        <family val="3"/>
        <charset val="134"/>
      </rPr>
      <t>.035</t>
    </r>
  </si>
  <si>
    <t>0.027</t>
  </si>
  <si>
    <t>0.023</t>
  </si>
  <si>
    <t>0.019</t>
  </si>
  <si>
    <t>0.038</t>
  </si>
  <si>
    <t>0.224</t>
  </si>
  <si>
    <t>0.078</t>
  </si>
  <si>
    <t>0.025</t>
  </si>
  <si>
    <r>
      <t>0</t>
    </r>
    <r>
      <rPr>
        <sz val="11"/>
        <color indexed="8"/>
        <rFont val="宋体"/>
        <family val="3"/>
        <charset val="134"/>
      </rPr>
      <t>.141</t>
    </r>
  </si>
  <si>
    <t>Journal of Clinical Medicine</t>
    <phoneticPr fontId="8" type="noConversion"/>
  </si>
  <si>
    <t xml:space="preserve">International Journal of Clinical and Experimental Pathology </t>
    <phoneticPr fontId="8" type="noConversion"/>
  </si>
  <si>
    <t>International Journal of Clinical and Experimental Medicine</t>
    <phoneticPr fontId="8" type="noConversion"/>
  </si>
  <si>
    <t>2019 IF</t>
    <phoneticPr fontId="8" type="noConversion"/>
  </si>
  <si>
    <r>
      <t xml:space="preserve"> n</t>
    </r>
    <r>
      <rPr>
        <sz val="11"/>
        <color theme="1"/>
        <rFont val="宋体"/>
        <family val="3"/>
        <charset val="134"/>
        <scheme val="minor"/>
      </rPr>
      <t>/</t>
    </r>
    <r>
      <rPr>
        <sz val="11"/>
        <color theme="1"/>
        <rFont val="宋体"/>
        <family val="3"/>
        <charset val="134"/>
        <scheme val="minor"/>
      </rPr>
      <t>a</t>
    </r>
    <phoneticPr fontId="8" type="noConversion"/>
  </si>
  <si>
    <t>Journal</t>
    <phoneticPr fontId="8" type="noConversion"/>
  </si>
  <si>
    <t>International Journal of Environmental Research and Public Health</t>
    <phoneticPr fontId="8" type="noConversion"/>
  </si>
  <si>
    <t xml:space="preserve">     2016-2020 proportion of articles authored by Chinese scholars</t>
    <phoneticPr fontId="8" type="noConversion"/>
  </si>
  <si>
    <t>Supplemental Table S2: Representative indicators of the medical journals in Early Warning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</si>
</sst>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B0F0"/>
      <name val="Times New Roman"/>
      <family val="1"/>
    </font>
    <font>
      <sz val="11"/>
      <color rgb="FF00B0F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color rgb="FF2A2D35"/>
      <name val="Helvetica"/>
      <family val="2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4"/>
      <color rgb="FF1E262B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49" fontId="5" fillId="0" borderId="0" xfId="0" applyNumberFormat="1" applyFont="1" applyAlignment="1">
      <alignment vertical="center" wrapText="1"/>
    </xf>
    <xf numFmtId="0" fontId="7" fillId="0" borderId="0" xfId="3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6" applyFont="1" applyFill="1" applyBorder="1" applyAlignment="1">
      <alignment wrapText="1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0" fontId="10" fillId="0" borderId="0" xfId="0" applyFont="1" applyFill="1">
      <alignment vertical="center"/>
    </xf>
    <xf numFmtId="49" fontId="9" fillId="0" borderId="0" xfId="0" applyNumberFormat="1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0" fontId="2" fillId="0" borderId="1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3" fontId="7" fillId="0" borderId="1" xfId="2" applyNumberFormat="1" applyFont="1" applyFill="1" applyBorder="1" applyAlignment="1"/>
    <xf numFmtId="0" fontId="7" fillId="0" borderId="1" xfId="3" applyFont="1" applyFill="1" applyBorder="1" applyAlignment="1">
      <alignment vertical="center" wrapText="1"/>
    </xf>
    <xf numFmtId="0" fontId="3" fillId="0" borderId="0" xfId="0" applyFont="1" applyFill="1" applyAlignment="1"/>
    <xf numFmtId="0" fontId="2" fillId="0" borderId="1" xfId="6" applyFont="1" applyFill="1" applyBorder="1" applyAlignment="1">
      <alignment horizontal="center" wrapText="1"/>
    </xf>
    <xf numFmtId="3" fontId="7" fillId="0" borderId="1" xfId="6" applyNumberFormat="1" applyFont="1" applyFill="1" applyBorder="1"/>
    <xf numFmtId="0" fontId="2" fillId="0" borderId="1" xfId="0" applyFont="1" applyFill="1" applyBorder="1" applyAlignment="1">
      <alignment horizontal="center" wrapText="1"/>
    </xf>
    <xf numFmtId="0" fontId="3" fillId="0" borderId="1" xfId="4" applyFont="1" applyFill="1" applyBorder="1">
      <alignment vertical="center"/>
    </xf>
    <xf numFmtId="0" fontId="3" fillId="0" borderId="1" xfId="5" applyFont="1" applyFill="1" applyBorder="1">
      <alignment vertical="center"/>
    </xf>
    <xf numFmtId="49" fontId="12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6" fillId="0" borderId="0" xfId="7" applyNumberFormat="1" applyFont="1" applyFill="1" applyAlignment="1">
      <alignment vertical="center" wrapText="1"/>
    </xf>
    <xf numFmtId="0" fontId="7" fillId="0" borderId="0" xfId="7" applyFont="1" applyFill="1" applyAlignment="1">
      <alignment vertical="center" wrapText="1"/>
    </xf>
    <xf numFmtId="0" fontId="13" fillId="0" borderId="0" xfId="0" applyFont="1">
      <alignment vertical="center"/>
    </xf>
  </cellXfs>
  <cellStyles count="8">
    <cellStyle name="常规" xfId="0" builtinId="0"/>
    <cellStyle name="常规 2" xfId="3"/>
    <cellStyle name="常规 3" xfId="4"/>
    <cellStyle name="常规 4" xfId="5"/>
    <cellStyle name="常规 5" xfId="6"/>
    <cellStyle name="常规 6" xfId="1"/>
    <cellStyle name="常规 7" xfId="7"/>
    <cellStyle name="常规 8" xfId="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abSelected="1" topLeftCell="G1" zoomScale="85" zoomScaleNormal="85" workbookViewId="0">
      <selection activeCell="G1" sqref="G1"/>
    </sheetView>
  </sheetViews>
  <sheetFormatPr defaultColWidth="9" defaultRowHeight="13.8" x14ac:dyDescent="0.25"/>
  <cols>
    <col min="1" max="1" width="9" style="2"/>
    <col min="2" max="2" width="27.109375" style="19" customWidth="1"/>
    <col min="3" max="3" width="7.77734375" style="3" hidden="1" customWidth="1"/>
    <col min="4" max="4" width="5.88671875" style="3" hidden="1" customWidth="1"/>
    <col min="5" max="6" width="6.6640625" style="3" hidden="1" customWidth="1"/>
    <col min="7" max="7" width="7.44140625" style="18" customWidth="1"/>
    <col min="8" max="8" width="12.33203125" style="19" customWidth="1"/>
    <col min="9" max="9" width="15.44140625" style="20" customWidth="1"/>
    <col min="10" max="10" width="30.6640625" style="19" customWidth="1"/>
    <col min="11" max="11" width="11.109375" style="20" customWidth="1"/>
    <col min="12" max="12" width="9.77734375" style="20" customWidth="1"/>
    <col min="13" max="13" width="7.77734375" style="20" customWidth="1"/>
    <col min="14" max="14" width="10.109375" style="20" customWidth="1"/>
    <col min="15" max="15" width="6.44140625" style="20" customWidth="1"/>
    <col min="16" max="16" width="10.6640625" style="20" customWidth="1"/>
    <col min="17" max="17" width="15.44140625" style="3" customWidth="1"/>
    <col min="18" max="18" width="7.77734375" style="26" customWidth="1"/>
    <col min="19" max="19" width="8.21875" style="26" customWidth="1"/>
    <col min="20" max="21" width="9.33203125" style="26" customWidth="1"/>
    <col min="22" max="22" width="9.21875" style="26" customWidth="1"/>
    <col min="23" max="23" width="17.33203125" style="18" customWidth="1"/>
    <col min="24" max="24" width="9" style="2"/>
    <col min="25" max="30" width="9" style="18"/>
    <col min="31" max="16384" width="9" style="2"/>
  </cols>
  <sheetData>
    <row r="1" spans="1:30" ht="24.6" customHeight="1" x14ac:dyDescent="0.25">
      <c r="B1" s="33"/>
      <c r="G1" s="43" t="s">
        <v>93</v>
      </c>
      <c r="H1" s="33"/>
      <c r="J1" s="33"/>
    </row>
    <row r="2" spans="1:30" ht="13.5" customHeight="1" x14ac:dyDescent="0.25">
      <c r="B2" s="38" t="s">
        <v>90</v>
      </c>
      <c r="G2" s="38" t="s">
        <v>88</v>
      </c>
      <c r="H2" s="38" t="s">
        <v>40</v>
      </c>
      <c r="I2" s="40" t="s">
        <v>41</v>
      </c>
      <c r="J2" s="41" t="s">
        <v>43</v>
      </c>
      <c r="K2" s="34" t="s">
        <v>30</v>
      </c>
      <c r="L2" s="34"/>
      <c r="M2" s="34"/>
      <c r="N2" s="34"/>
      <c r="O2" s="34"/>
      <c r="P2" s="21"/>
      <c r="Q2" s="5"/>
      <c r="R2" s="35" t="s">
        <v>92</v>
      </c>
      <c r="S2" s="35"/>
      <c r="T2" s="35"/>
      <c r="U2" s="35"/>
      <c r="V2" s="35"/>
      <c r="W2" s="35"/>
      <c r="X2" s="6"/>
      <c r="Y2" s="36" t="s">
        <v>31</v>
      </c>
      <c r="Z2" s="37"/>
      <c r="AA2" s="37"/>
      <c r="AB2" s="37"/>
      <c r="AC2" s="37"/>
      <c r="AD2" s="37"/>
    </row>
    <row r="3" spans="1:30" s="1" customFormat="1" ht="28.5" customHeight="1" x14ac:dyDescent="0.25">
      <c r="B3" s="39"/>
      <c r="C3" s="5" t="s">
        <v>0</v>
      </c>
      <c r="D3" s="5" t="s">
        <v>1</v>
      </c>
      <c r="E3" s="5" t="s">
        <v>2</v>
      </c>
      <c r="F3" s="5" t="s">
        <v>3</v>
      </c>
      <c r="G3" s="39"/>
      <c r="H3" s="39"/>
      <c r="I3" s="39"/>
      <c r="J3" s="42"/>
      <c r="K3" s="22">
        <v>2016</v>
      </c>
      <c r="L3" s="22">
        <v>2017</v>
      </c>
      <c r="M3" s="22">
        <v>2018</v>
      </c>
      <c r="N3" s="22">
        <v>2019</v>
      </c>
      <c r="O3" s="22">
        <v>2020</v>
      </c>
      <c r="P3" s="23" t="s">
        <v>4</v>
      </c>
      <c r="Q3" s="10"/>
      <c r="R3" s="29">
        <v>2016</v>
      </c>
      <c r="S3" s="29">
        <v>2017</v>
      </c>
      <c r="T3" s="29">
        <v>2018</v>
      </c>
      <c r="U3" s="29">
        <v>2019</v>
      </c>
      <c r="V3" s="29">
        <v>2020</v>
      </c>
      <c r="W3" s="23" t="s">
        <v>4</v>
      </c>
      <c r="X3" s="4"/>
      <c r="Y3" s="27">
        <v>2016</v>
      </c>
      <c r="Z3" s="27">
        <v>2017</v>
      </c>
      <c r="AA3" s="27">
        <v>2018</v>
      </c>
      <c r="AB3" s="27">
        <v>2019</v>
      </c>
      <c r="AC3" s="27">
        <v>2020</v>
      </c>
      <c r="AD3" s="11" t="s">
        <v>5</v>
      </c>
    </row>
    <row r="4" spans="1:30" ht="28.8" x14ac:dyDescent="0.25">
      <c r="A4" s="2" t="s">
        <v>6</v>
      </c>
      <c r="B4" s="19" t="s">
        <v>7</v>
      </c>
      <c r="G4" s="12">
        <v>3.024</v>
      </c>
      <c r="H4" s="13" t="s">
        <v>32</v>
      </c>
      <c r="I4" s="14" t="s">
        <v>42</v>
      </c>
      <c r="J4" s="15" t="s">
        <v>67</v>
      </c>
      <c r="K4" s="24">
        <v>760</v>
      </c>
      <c r="L4" s="24">
        <v>851</v>
      </c>
      <c r="M4" s="24">
        <v>1153</v>
      </c>
      <c r="N4" s="24">
        <v>1375</v>
      </c>
      <c r="O4" s="24">
        <v>1612</v>
      </c>
      <c r="P4" s="25">
        <f t="shared" ref="P4:P29" si="0">(K4+L4+M4+N4+O4)/5</f>
        <v>1150.2</v>
      </c>
      <c r="Q4" s="9"/>
      <c r="R4" s="30">
        <v>0.58552631578947401</v>
      </c>
      <c r="S4" s="30">
        <v>0.74030552291421903</v>
      </c>
      <c r="T4" s="30">
        <v>0.83174327840416296</v>
      </c>
      <c r="U4" s="30">
        <v>0.82254545454545502</v>
      </c>
      <c r="V4" s="30">
        <v>0.75868486352357301</v>
      </c>
      <c r="W4" s="31">
        <v>0.74776108703537703</v>
      </c>
      <c r="Y4" s="28">
        <v>2</v>
      </c>
      <c r="Z4" s="28">
        <v>5</v>
      </c>
      <c r="AA4" s="28">
        <v>22</v>
      </c>
      <c r="AB4" s="28">
        <v>49</v>
      </c>
      <c r="AC4" s="28">
        <v>96</v>
      </c>
      <c r="AD4" s="28">
        <v>174</v>
      </c>
    </row>
    <row r="5" spans="1:30" ht="27.6" x14ac:dyDescent="0.25">
      <c r="B5" s="19" t="s">
        <v>86</v>
      </c>
      <c r="G5" s="12">
        <v>0.252</v>
      </c>
      <c r="H5" s="16">
        <v>1.1879999999999999</v>
      </c>
      <c r="I5" s="15" t="s">
        <v>44</v>
      </c>
      <c r="J5" s="15" t="s">
        <v>68</v>
      </c>
      <c r="K5" s="24">
        <v>1638</v>
      </c>
      <c r="L5" s="24">
        <v>1426</v>
      </c>
      <c r="M5" s="24">
        <v>707</v>
      </c>
      <c r="N5" s="24">
        <v>514</v>
      </c>
      <c r="O5" s="24">
        <v>384</v>
      </c>
      <c r="P5" s="25">
        <f t="shared" si="0"/>
        <v>933.8</v>
      </c>
      <c r="Q5" s="9"/>
      <c r="R5" s="30">
        <v>0.89621489621489603</v>
      </c>
      <c r="S5" s="30">
        <v>0.93969144460028098</v>
      </c>
      <c r="T5" s="30">
        <v>0.93069306930693096</v>
      </c>
      <c r="U5" s="30">
        <v>0.91828793774319095</v>
      </c>
      <c r="V5" s="30">
        <v>0.88802083333333304</v>
      </c>
      <c r="W5" s="31">
        <v>0.91458163623972599</v>
      </c>
      <c r="Y5" s="28">
        <v>9</v>
      </c>
      <c r="Z5" s="28">
        <v>7</v>
      </c>
      <c r="AA5" s="28">
        <v>4</v>
      </c>
      <c r="AB5" s="28">
        <v>4</v>
      </c>
      <c r="AC5" s="28">
        <v>7</v>
      </c>
      <c r="AD5" s="28">
        <v>31</v>
      </c>
    </row>
    <row r="6" spans="1:30" ht="28.8" x14ac:dyDescent="0.25">
      <c r="B6" s="19" t="s">
        <v>9</v>
      </c>
      <c r="G6" s="12">
        <v>1.552</v>
      </c>
      <c r="H6" s="13" t="s">
        <v>33</v>
      </c>
      <c r="I6" s="15" t="s">
        <v>45</v>
      </c>
      <c r="J6" s="15" t="s">
        <v>69</v>
      </c>
      <c r="K6" s="24">
        <v>3517</v>
      </c>
      <c r="L6" s="24">
        <v>3736</v>
      </c>
      <c r="M6" s="24">
        <v>4316</v>
      </c>
      <c r="N6" s="24">
        <v>4689</v>
      </c>
      <c r="O6" s="24">
        <v>5292</v>
      </c>
      <c r="P6" s="25">
        <f t="shared" si="0"/>
        <v>4310</v>
      </c>
      <c r="Q6" s="9"/>
      <c r="R6" s="30">
        <v>0.54734148421950501</v>
      </c>
      <c r="S6" s="30">
        <v>0.64668094218415395</v>
      </c>
      <c r="T6" s="30">
        <v>0.66357738646895303</v>
      </c>
      <c r="U6" s="30">
        <v>0.66879931755171695</v>
      </c>
      <c r="V6" s="30">
        <v>0.70634920634920595</v>
      </c>
      <c r="W6" s="31">
        <v>0.64654966735470698</v>
      </c>
      <c r="Y6" s="28">
        <v>9</v>
      </c>
      <c r="Z6" s="28">
        <v>9</v>
      </c>
      <c r="AA6" s="28">
        <v>6</v>
      </c>
      <c r="AB6" s="28">
        <v>6</v>
      </c>
      <c r="AC6" s="28">
        <v>13</v>
      </c>
      <c r="AD6" s="28">
        <v>43</v>
      </c>
    </row>
    <row r="7" spans="1:30" ht="27.6" x14ac:dyDescent="0.25">
      <c r="B7" s="19" t="s">
        <v>87</v>
      </c>
      <c r="G7" s="12">
        <v>0.16600000000000001</v>
      </c>
      <c r="H7" s="12">
        <v>0.621</v>
      </c>
      <c r="I7" s="15" t="s">
        <v>46</v>
      </c>
      <c r="J7" s="15" t="s">
        <v>70</v>
      </c>
      <c r="K7" s="24">
        <v>3019</v>
      </c>
      <c r="L7" s="24">
        <v>2077</v>
      </c>
      <c r="M7" s="24">
        <v>1748</v>
      </c>
      <c r="N7" s="24">
        <v>1703</v>
      </c>
      <c r="O7" s="24">
        <v>1222</v>
      </c>
      <c r="P7" s="25">
        <f t="shared" si="0"/>
        <v>1953.8</v>
      </c>
      <c r="Q7" s="9"/>
      <c r="R7" s="30">
        <v>0.917853593905267</v>
      </c>
      <c r="S7" s="30">
        <v>0.96100144439094803</v>
      </c>
      <c r="T7" s="30">
        <v>0.97254004576659003</v>
      </c>
      <c r="U7" s="30">
        <v>0.96711685261303604</v>
      </c>
      <c r="V7" s="30">
        <v>0.97299509001636697</v>
      </c>
      <c r="W7" s="31">
        <v>0.95830140533844199</v>
      </c>
      <c r="Y7" s="28">
        <v>3</v>
      </c>
      <c r="Z7" s="28">
        <v>5</v>
      </c>
      <c r="AA7" s="28">
        <v>6</v>
      </c>
      <c r="AB7" s="28">
        <v>5</v>
      </c>
      <c r="AC7" s="28">
        <v>2</v>
      </c>
      <c r="AD7" s="28">
        <v>21</v>
      </c>
    </row>
    <row r="8" spans="1:30" ht="256.5" customHeight="1" x14ac:dyDescent="0.25">
      <c r="B8" s="19" t="s">
        <v>10</v>
      </c>
      <c r="G8" s="12">
        <v>4.5449999999999999</v>
      </c>
      <c r="H8" s="13" t="s">
        <v>34</v>
      </c>
      <c r="I8" s="15" t="s">
        <v>47</v>
      </c>
      <c r="J8" s="15" t="s">
        <v>71</v>
      </c>
      <c r="K8" s="24">
        <v>725</v>
      </c>
      <c r="L8" s="24">
        <v>1625</v>
      </c>
      <c r="M8" s="24">
        <v>1845</v>
      </c>
      <c r="N8" s="24">
        <v>1431</v>
      </c>
      <c r="O8" s="24">
        <v>1338</v>
      </c>
      <c r="P8" s="25">
        <f t="shared" si="0"/>
        <v>1392.8</v>
      </c>
      <c r="Q8" s="9"/>
      <c r="R8" s="30">
        <v>0.52</v>
      </c>
      <c r="S8" s="30">
        <v>0.490461538461538</v>
      </c>
      <c r="T8" s="30">
        <v>0.58048780487804896</v>
      </c>
      <c r="U8" s="30">
        <v>0.70300489168413705</v>
      </c>
      <c r="V8" s="30">
        <v>0.75411061285500702</v>
      </c>
      <c r="W8" s="31">
        <v>0.60961296957574596</v>
      </c>
      <c r="Y8" s="28">
        <v>1</v>
      </c>
      <c r="Z8" s="28">
        <v>2</v>
      </c>
      <c r="AA8" s="28">
        <v>7</v>
      </c>
      <c r="AB8" s="28">
        <v>1</v>
      </c>
      <c r="AC8" s="28">
        <v>8</v>
      </c>
      <c r="AD8" s="28">
        <v>19</v>
      </c>
    </row>
    <row r="9" spans="1:30" ht="28.8" x14ac:dyDescent="0.25">
      <c r="B9" s="19" t="s">
        <v>11</v>
      </c>
      <c r="G9" s="12">
        <v>2.2799999999999998</v>
      </c>
      <c r="H9" s="13" t="s">
        <v>35</v>
      </c>
      <c r="I9" s="15" t="s">
        <v>48</v>
      </c>
      <c r="J9" s="15" t="s">
        <v>52</v>
      </c>
      <c r="K9" s="24">
        <v>124</v>
      </c>
      <c r="L9" s="24">
        <v>117</v>
      </c>
      <c r="M9" s="24">
        <v>92</v>
      </c>
      <c r="N9" s="24">
        <v>122</v>
      </c>
      <c r="O9" s="24">
        <v>174</v>
      </c>
      <c r="P9" s="25">
        <f t="shared" si="0"/>
        <v>125.8</v>
      </c>
      <c r="Q9" s="9"/>
      <c r="R9" s="30">
        <v>0.42741935483871002</v>
      </c>
      <c r="S9" s="30">
        <v>0.22222222222222199</v>
      </c>
      <c r="T9" s="30">
        <v>0.20652173913043501</v>
      </c>
      <c r="U9" s="30">
        <v>0.5</v>
      </c>
      <c r="V9" s="30">
        <v>0.51149425287356298</v>
      </c>
      <c r="W9" s="31">
        <v>0.37353151381298599</v>
      </c>
      <c r="Y9" s="28">
        <v>1</v>
      </c>
      <c r="Z9" s="28">
        <v>0</v>
      </c>
      <c r="AA9" s="28">
        <v>0</v>
      </c>
      <c r="AB9" s="28">
        <v>0</v>
      </c>
      <c r="AC9" s="28">
        <v>2</v>
      </c>
      <c r="AD9" s="28">
        <v>3</v>
      </c>
    </row>
    <row r="10" spans="1:30" ht="41.4" x14ac:dyDescent="0.25">
      <c r="B10" s="19" t="s">
        <v>12</v>
      </c>
      <c r="G10" s="12">
        <v>2.0230000000000001</v>
      </c>
      <c r="H10" s="13" t="s">
        <v>36</v>
      </c>
      <c r="I10" s="15" t="s">
        <v>49</v>
      </c>
      <c r="J10" s="15" t="s">
        <v>68</v>
      </c>
      <c r="K10" s="24">
        <v>151</v>
      </c>
      <c r="L10" s="24">
        <v>160</v>
      </c>
      <c r="M10" s="24">
        <v>192</v>
      </c>
      <c r="N10" s="24">
        <v>150</v>
      </c>
      <c r="O10" s="24">
        <v>148</v>
      </c>
      <c r="P10" s="25">
        <f t="shared" si="0"/>
        <v>160.19999999999999</v>
      </c>
      <c r="Q10" s="9"/>
      <c r="R10" s="30">
        <v>0.39735099337748297</v>
      </c>
      <c r="S10" s="30">
        <v>0.55625000000000002</v>
      </c>
      <c r="T10" s="30">
        <v>0.49479166666666702</v>
      </c>
      <c r="U10" s="30">
        <v>0.52666666666666695</v>
      </c>
      <c r="V10" s="30">
        <v>0.61486486486486502</v>
      </c>
      <c r="W10" s="31">
        <v>0.51798483831513598</v>
      </c>
      <c r="Y10" s="28">
        <v>0</v>
      </c>
      <c r="Z10" s="28">
        <v>2</v>
      </c>
      <c r="AA10" s="28">
        <v>3</v>
      </c>
      <c r="AB10" s="28">
        <v>1</v>
      </c>
      <c r="AC10" s="28">
        <v>7</v>
      </c>
      <c r="AD10" s="28">
        <v>13</v>
      </c>
    </row>
    <row r="11" spans="1:30" ht="28.8" x14ac:dyDescent="0.25">
      <c r="B11" s="19" t="s">
        <v>13</v>
      </c>
      <c r="G11" s="12">
        <v>3.4359999999999999</v>
      </c>
      <c r="H11" s="13" t="s">
        <v>37</v>
      </c>
      <c r="I11" s="15" t="s">
        <v>50</v>
      </c>
      <c r="J11" s="15" t="s">
        <v>72</v>
      </c>
      <c r="K11" s="24">
        <v>129</v>
      </c>
      <c r="L11" s="24">
        <v>182</v>
      </c>
      <c r="M11" s="24">
        <v>254</v>
      </c>
      <c r="N11" s="24">
        <v>149</v>
      </c>
      <c r="O11" s="24">
        <v>163</v>
      </c>
      <c r="P11" s="25">
        <f t="shared" si="0"/>
        <v>175.4</v>
      </c>
      <c r="Q11" s="9"/>
      <c r="R11" s="30">
        <v>0.52713178294573604</v>
      </c>
      <c r="S11" s="30">
        <v>0.70329670329670302</v>
      </c>
      <c r="T11" s="30">
        <v>0.80708661417322802</v>
      </c>
      <c r="U11" s="30">
        <v>0.75838926174496601</v>
      </c>
      <c r="V11" s="30">
        <v>0.76687116564417201</v>
      </c>
      <c r="W11" s="31">
        <v>0.71255510556096102</v>
      </c>
      <c r="Y11" s="28">
        <v>0</v>
      </c>
      <c r="Z11" s="28">
        <v>1</v>
      </c>
      <c r="AA11" s="28">
        <v>1</v>
      </c>
      <c r="AB11" s="28">
        <v>0</v>
      </c>
      <c r="AC11" s="28">
        <v>5</v>
      </c>
      <c r="AD11" s="28">
        <v>7</v>
      </c>
    </row>
    <row r="12" spans="1:30" ht="41.4" x14ac:dyDescent="0.25">
      <c r="B12" s="19" t="s">
        <v>14</v>
      </c>
      <c r="G12" s="12">
        <v>2.2090000000000001</v>
      </c>
      <c r="H12" s="13" t="s">
        <v>38</v>
      </c>
      <c r="I12" s="15" t="s">
        <v>51</v>
      </c>
      <c r="J12" s="15" t="s">
        <v>73</v>
      </c>
      <c r="K12" s="24">
        <v>103</v>
      </c>
      <c r="L12" s="24">
        <v>54</v>
      </c>
      <c r="M12" s="24">
        <v>73</v>
      </c>
      <c r="N12" s="24">
        <v>64</v>
      </c>
      <c r="O12" s="24">
        <v>69</v>
      </c>
      <c r="P12" s="25">
        <f t="shared" si="0"/>
        <v>72.599999999999994</v>
      </c>
      <c r="Q12" s="9"/>
      <c r="R12" s="30">
        <v>0.17475728155339801</v>
      </c>
      <c r="S12" s="30">
        <v>0.31481481481481499</v>
      </c>
      <c r="T12" s="30">
        <v>0.43835616438356201</v>
      </c>
      <c r="U12" s="30">
        <v>0.421875</v>
      </c>
      <c r="V12" s="30">
        <v>0.565217391304348</v>
      </c>
      <c r="W12" s="31">
        <v>0.383004130411224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</row>
    <row r="13" spans="1:30" ht="28.8" x14ac:dyDescent="0.25">
      <c r="B13" s="19" t="s">
        <v>15</v>
      </c>
      <c r="G13" s="12">
        <v>4.9489999999999998</v>
      </c>
      <c r="H13" s="13" t="s">
        <v>39</v>
      </c>
      <c r="I13" s="15" t="s">
        <v>52</v>
      </c>
      <c r="J13" s="15" t="s">
        <v>68</v>
      </c>
      <c r="K13" s="24">
        <v>83</v>
      </c>
      <c r="L13" s="24">
        <v>173</v>
      </c>
      <c r="M13" s="24">
        <v>150</v>
      </c>
      <c r="N13" s="24">
        <v>117</v>
      </c>
      <c r="O13" s="24">
        <v>50</v>
      </c>
      <c r="P13" s="25">
        <f t="shared" si="0"/>
        <v>114.6</v>
      </c>
      <c r="Q13" s="9"/>
      <c r="R13" s="30">
        <v>0.89156626506024095</v>
      </c>
      <c r="S13" s="30">
        <v>0.89595375722543402</v>
      </c>
      <c r="T13" s="30">
        <v>0.9</v>
      </c>
      <c r="U13" s="30">
        <v>0.94871794871794901</v>
      </c>
      <c r="V13" s="30">
        <v>0.82</v>
      </c>
      <c r="W13" s="31">
        <v>0.89124759420072497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</row>
    <row r="14" spans="1:30" ht="27.6" x14ac:dyDescent="0.25">
      <c r="B14" s="19" t="s">
        <v>16</v>
      </c>
      <c r="G14" s="12">
        <v>5.117</v>
      </c>
      <c r="H14" s="12">
        <v>4.7249999999999996</v>
      </c>
      <c r="I14" s="15" t="s">
        <v>52</v>
      </c>
      <c r="J14" s="15" t="s">
        <v>74</v>
      </c>
      <c r="K14" s="24">
        <v>231</v>
      </c>
      <c r="L14" s="24">
        <v>198</v>
      </c>
      <c r="M14" s="24">
        <v>203</v>
      </c>
      <c r="N14" s="24">
        <v>206</v>
      </c>
      <c r="O14" s="24">
        <v>318</v>
      </c>
      <c r="P14" s="25">
        <f t="shared" si="0"/>
        <v>231.2</v>
      </c>
      <c r="Q14" s="9"/>
      <c r="R14" s="30">
        <v>0.65367965367965397</v>
      </c>
      <c r="S14" s="30">
        <v>0.73232323232323204</v>
      </c>
      <c r="T14" s="30">
        <v>0.798029556650246</v>
      </c>
      <c r="U14" s="30">
        <v>0.78640776699029102</v>
      </c>
      <c r="V14" s="30">
        <v>0.74842767295597501</v>
      </c>
      <c r="W14" s="31">
        <v>0.74377357651987996</v>
      </c>
      <c r="Y14" s="28">
        <v>5</v>
      </c>
      <c r="Z14" s="28">
        <v>0</v>
      </c>
      <c r="AA14" s="28">
        <v>0</v>
      </c>
      <c r="AB14" s="28">
        <v>3</v>
      </c>
      <c r="AC14" s="28">
        <v>10</v>
      </c>
      <c r="AD14" s="28">
        <v>18</v>
      </c>
    </row>
    <row r="15" spans="1:30" ht="187.5" customHeight="1" x14ac:dyDescent="0.25">
      <c r="B15" s="19" t="s">
        <v>17</v>
      </c>
      <c r="G15" s="12">
        <v>1.9179999999999999</v>
      </c>
      <c r="H15" s="12">
        <v>1.984</v>
      </c>
      <c r="I15" s="15" t="s">
        <v>53</v>
      </c>
      <c r="J15" s="15" t="s">
        <v>75</v>
      </c>
      <c r="K15" s="24">
        <v>652</v>
      </c>
      <c r="L15" s="24">
        <v>737</v>
      </c>
      <c r="M15" s="24">
        <v>1098</v>
      </c>
      <c r="N15" s="24">
        <v>1126</v>
      </c>
      <c r="O15" s="24">
        <v>982</v>
      </c>
      <c r="P15" s="25">
        <f t="shared" si="0"/>
        <v>919</v>
      </c>
      <c r="Q15" s="9"/>
      <c r="R15" s="30">
        <v>0.76226993865030701</v>
      </c>
      <c r="S15" s="30">
        <v>0.81953867028493899</v>
      </c>
      <c r="T15" s="30">
        <v>0.84335154826958103</v>
      </c>
      <c r="U15" s="30">
        <v>0.88632326820603902</v>
      </c>
      <c r="V15" s="30">
        <v>0.91242362525458298</v>
      </c>
      <c r="W15" s="31">
        <v>0.84478141013309005</v>
      </c>
      <c r="Y15" s="28">
        <v>2</v>
      </c>
      <c r="Z15" s="28">
        <v>2</v>
      </c>
      <c r="AA15" s="28">
        <v>9</v>
      </c>
      <c r="AB15" s="28">
        <v>4</v>
      </c>
      <c r="AC15" s="28">
        <v>3</v>
      </c>
      <c r="AD15" s="28">
        <v>20</v>
      </c>
    </row>
    <row r="16" spans="1:30" ht="249.75" customHeight="1" x14ac:dyDescent="0.25">
      <c r="B16" s="19" t="s">
        <v>18</v>
      </c>
      <c r="G16" s="12">
        <v>2.3109999999999999</v>
      </c>
      <c r="H16" s="12">
        <v>2.0339999999999998</v>
      </c>
      <c r="I16" s="15" t="s">
        <v>54</v>
      </c>
      <c r="J16" s="15" t="s">
        <v>76</v>
      </c>
      <c r="K16" s="24">
        <v>1547</v>
      </c>
      <c r="L16" s="24">
        <v>1878</v>
      </c>
      <c r="M16" s="24">
        <v>2288</v>
      </c>
      <c r="N16" s="24">
        <v>1509</v>
      </c>
      <c r="O16" s="24">
        <v>1196</v>
      </c>
      <c r="P16" s="25">
        <f t="shared" si="0"/>
        <v>1683.6</v>
      </c>
      <c r="Q16" s="9"/>
      <c r="R16" s="30">
        <v>0.76226993865030701</v>
      </c>
      <c r="S16" s="30">
        <v>0.69968051118210906</v>
      </c>
      <c r="T16" s="30">
        <v>0.79982517482517501</v>
      </c>
      <c r="U16" s="30">
        <v>0.78926441351888699</v>
      </c>
      <c r="V16" s="30">
        <v>0.78344481605351202</v>
      </c>
      <c r="W16" s="31">
        <f>(R16+S16+T16+U16+V16)/5</f>
        <v>0.76689697084599806</v>
      </c>
      <c r="Y16" s="28">
        <v>7</v>
      </c>
      <c r="Z16" s="28">
        <v>6</v>
      </c>
      <c r="AA16" s="28">
        <v>9</v>
      </c>
      <c r="AB16" s="28">
        <v>4</v>
      </c>
      <c r="AC16" s="28">
        <v>15</v>
      </c>
      <c r="AD16" s="28">
        <v>41</v>
      </c>
    </row>
    <row r="17" spans="1:30" ht="409.5" customHeight="1" x14ac:dyDescent="0.25">
      <c r="B17" s="19" t="s">
        <v>19</v>
      </c>
      <c r="G17" s="12">
        <v>1.7849999999999999</v>
      </c>
      <c r="H17" s="12">
        <v>1.675</v>
      </c>
      <c r="I17" s="15" t="s">
        <v>55</v>
      </c>
      <c r="J17" s="15" t="s">
        <v>76</v>
      </c>
      <c r="K17" s="24">
        <v>1062</v>
      </c>
      <c r="L17" s="24">
        <v>1435</v>
      </c>
      <c r="M17" s="24">
        <v>1540</v>
      </c>
      <c r="N17" s="24">
        <v>1271</v>
      </c>
      <c r="O17" s="24">
        <v>1261</v>
      </c>
      <c r="P17" s="25">
        <f t="shared" si="0"/>
        <v>1313.8</v>
      </c>
      <c r="Q17" s="9"/>
      <c r="R17" s="30">
        <v>0.88041431261770198</v>
      </c>
      <c r="S17" s="30">
        <v>0.89128919860627198</v>
      </c>
      <c r="T17" s="30">
        <v>0.90909090909090895</v>
      </c>
      <c r="U17" s="30">
        <v>0.84579071597167599</v>
      </c>
      <c r="V17" s="30">
        <v>0.78747026169706602</v>
      </c>
      <c r="W17" s="31">
        <v>0.86281107959672498</v>
      </c>
      <c r="Y17" s="28">
        <v>5</v>
      </c>
      <c r="Z17" s="28">
        <v>8</v>
      </c>
      <c r="AA17" s="28">
        <v>6</v>
      </c>
      <c r="AB17" s="28">
        <v>4</v>
      </c>
      <c r="AC17" s="28">
        <v>2</v>
      </c>
      <c r="AD17" s="28">
        <v>25</v>
      </c>
    </row>
    <row r="18" spans="1:30" ht="270.75" customHeight="1" x14ac:dyDescent="0.25">
      <c r="B18" s="19" t="s">
        <v>20</v>
      </c>
      <c r="G18" s="12">
        <v>3.3370000000000002</v>
      </c>
      <c r="H18" s="12">
        <v>3.044</v>
      </c>
      <c r="I18" s="15" t="s">
        <v>56</v>
      </c>
      <c r="J18" s="15" t="s">
        <v>44</v>
      </c>
      <c r="K18" s="24">
        <v>797</v>
      </c>
      <c r="L18" s="24">
        <v>611</v>
      </c>
      <c r="M18" s="24">
        <v>880</v>
      </c>
      <c r="N18" s="24">
        <v>1075</v>
      </c>
      <c r="O18" s="24">
        <v>1170</v>
      </c>
      <c r="P18" s="25">
        <f t="shared" si="0"/>
        <v>906.6</v>
      </c>
      <c r="Q18" s="9"/>
      <c r="R18" s="30">
        <v>0.76787954830614802</v>
      </c>
      <c r="S18" s="30">
        <v>0.741407528641571</v>
      </c>
      <c r="T18" s="30">
        <v>0.87840909090909103</v>
      </c>
      <c r="U18" s="30">
        <v>0.89953488372093005</v>
      </c>
      <c r="V18" s="30">
        <v>0.90854700854700898</v>
      </c>
      <c r="W18" s="31">
        <v>0.83915561202495004</v>
      </c>
      <c r="Y18" s="28">
        <v>2</v>
      </c>
      <c r="Z18" s="28">
        <v>6</v>
      </c>
      <c r="AA18" s="28">
        <v>1</v>
      </c>
      <c r="AB18" s="28">
        <v>2</v>
      </c>
      <c r="AC18" s="28">
        <v>20</v>
      </c>
      <c r="AD18" s="28">
        <v>31</v>
      </c>
    </row>
    <row r="19" spans="1:30" ht="409.5" customHeight="1" x14ac:dyDescent="0.25">
      <c r="B19" s="19" t="s">
        <v>21</v>
      </c>
      <c r="G19" s="12">
        <v>3.4169999999999998</v>
      </c>
      <c r="H19" s="12">
        <v>3.2789999999999999</v>
      </c>
      <c r="I19" s="15" t="s">
        <v>57</v>
      </c>
      <c r="J19" s="15" t="s">
        <v>57</v>
      </c>
      <c r="K19" s="24">
        <v>884</v>
      </c>
      <c r="L19" s="24">
        <v>844</v>
      </c>
      <c r="M19" s="24">
        <v>721</v>
      </c>
      <c r="N19" s="24">
        <v>608</v>
      </c>
      <c r="O19" s="24">
        <v>436</v>
      </c>
      <c r="P19" s="25">
        <f t="shared" si="0"/>
        <v>698.6</v>
      </c>
      <c r="Q19" s="9"/>
      <c r="R19" s="30">
        <v>0.75904977375565597</v>
      </c>
      <c r="S19" s="30">
        <v>0.76540284360189603</v>
      </c>
      <c r="T19" s="30">
        <v>0.80305131761442405</v>
      </c>
      <c r="U19" s="30">
        <v>0.73355263157894701</v>
      </c>
      <c r="V19" s="30">
        <v>0.77064220183486198</v>
      </c>
      <c r="W19" s="31">
        <v>0.76633975367715701</v>
      </c>
      <c r="Y19" s="28">
        <v>0</v>
      </c>
      <c r="Z19" s="28">
        <v>1</v>
      </c>
      <c r="AA19" s="28">
        <v>1</v>
      </c>
      <c r="AB19" s="28">
        <v>1</v>
      </c>
      <c r="AC19" s="28">
        <v>2</v>
      </c>
      <c r="AD19" s="28">
        <v>5</v>
      </c>
    </row>
    <row r="20" spans="1:30" ht="95.25" customHeight="1" x14ac:dyDescent="0.25">
      <c r="B20" s="19" t="s">
        <v>22</v>
      </c>
      <c r="G20" s="12">
        <v>2.1</v>
      </c>
      <c r="H20" s="12">
        <v>2.1539999999999999</v>
      </c>
      <c r="I20" s="15" t="s">
        <v>58</v>
      </c>
      <c r="J20" s="15" t="s">
        <v>77</v>
      </c>
      <c r="K20" s="24">
        <v>1471</v>
      </c>
      <c r="L20" s="24">
        <v>1868</v>
      </c>
      <c r="M20" s="24">
        <v>1776</v>
      </c>
      <c r="N20" s="24">
        <v>1172</v>
      </c>
      <c r="O20" s="24">
        <v>846</v>
      </c>
      <c r="P20" s="25">
        <f t="shared" si="0"/>
        <v>1426.6</v>
      </c>
      <c r="Q20" s="9"/>
      <c r="R20" s="30">
        <v>0.84976206662134601</v>
      </c>
      <c r="S20" s="30">
        <v>0.88436830835117797</v>
      </c>
      <c r="T20" s="30">
        <v>0.89639639639639601</v>
      </c>
      <c r="U20" s="30">
        <v>0.91382252559726995</v>
      </c>
      <c r="V20" s="30">
        <v>0.88297872340425498</v>
      </c>
      <c r="W20" s="31">
        <v>0.88546560407408903</v>
      </c>
      <c r="Y20" s="28">
        <v>2</v>
      </c>
      <c r="Z20" s="28">
        <v>4</v>
      </c>
      <c r="AA20" s="28">
        <v>3</v>
      </c>
      <c r="AB20" s="28">
        <v>3</v>
      </c>
      <c r="AC20" s="28">
        <v>2</v>
      </c>
      <c r="AD20" s="28">
        <v>14</v>
      </c>
    </row>
    <row r="21" spans="1:30" ht="409.5" customHeight="1" x14ac:dyDescent="0.25">
      <c r="B21" s="19" t="s">
        <v>23</v>
      </c>
      <c r="G21" s="12">
        <v>3.0979999999999999</v>
      </c>
      <c r="H21" s="12">
        <v>3.1070000000000002</v>
      </c>
      <c r="I21" s="15" t="s">
        <v>59</v>
      </c>
      <c r="J21" s="15" t="s">
        <v>78</v>
      </c>
      <c r="K21" s="24">
        <v>724</v>
      </c>
      <c r="L21" s="24">
        <v>623</v>
      </c>
      <c r="M21" s="24">
        <v>893</v>
      </c>
      <c r="N21" s="24">
        <v>455</v>
      </c>
      <c r="O21" s="24">
        <v>379</v>
      </c>
      <c r="P21" s="25">
        <f t="shared" si="0"/>
        <v>614.79999999999995</v>
      </c>
      <c r="Q21" s="9"/>
      <c r="R21" s="30">
        <v>0.46546961325966901</v>
      </c>
      <c r="S21" s="30">
        <v>0.51043338683788098</v>
      </c>
      <c r="T21" s="30">
        <v>0.71668533034714399</v>
      </c>
      <c r="U21" s="30">
        <v>0.795604395604396</v>
      </c>
      <c r="V21" s="30">
        <v>0.81266490765171495</v>
      </c>
      <c r="W21" s="31">
        <v>0.660171526740161</v>
      </c>
      <c r="Y21" s="28">
        <v>1</v>
      </c>
      <c r="Z21" s="28">
        <v>1</v>
      </c>
      <c r="AA21" s="28">
        <v>1</v>
      </c>
      <c r="AB21" s="28">
        <v>0</v>
      </c>
      <c r="AC21" s="28">
        <v>2</v>
      </c>
      <c r="AD21" s="28">
        <v>5</v>
      </c>
    </row>
    <row r="22" spans="1:30" ht="348" customHeight="1" x14ac:dyDescent="0.25">
      <c r="B22" s="19" t="s">
        <v>24</v>
      </c>
      <c r="G22" s="12">
        <v>1.2869999999999999</v>
      </c>
      <c r="H22" s="12">
        <v>1.41</v>
      </c>
      <c r="I22" s="15" t="s">
        <v>60</v>
      </c>
      <c r="J22" s="15" t="s">
        <v>79</v>
      </c>
      <c r="K22" s="24">
        <v>178</v>
      </c>
      <c r="L22" s="24">
        <v>211</v>
      </c>
      <c r="M22" s="24">
        <v>553</v>
      </c>
      <c r="N22" s="24">
        <v>888</v>
      </c>
      <c r="O22" s="24">
        <v>1269</v>
      </c>
      <c r="P22" s="25">
        <f t="shared" si="0"/>
        <v>619.79999999999995</v>
      </c>
      <c r="Q22" s="9"/>
      <c r="R22" s="30">
        <v>0.53370786516853896</v>
      </c>
      <c r="S22" s="30">
        <v>0.62559241706161095</v>
      </c>
      <c r="T22" s="30">
        <v>0.60216998191681703</v>
      </c>
      <c r="U22" s="30">
        <v>0.78716216216216195</v>
      </c>
      <c r="V22" s="30">
        <v>0.82427107959022805</v>
      </c>
      <c r="W22" s="31">
        <v>0.67458070117987201</v>
      </c>
      <c r="Y22" s="28">
        <v>0</v>
      </c>
      <c r="Z22" s="28">
        <v>0</v>
      </c>
      <c r="AA22" s="28">
        <v>2</v>
      </c>
      <c r="AB22" s="28">
        <v>0</v>
      </c>
      <c r="AC22" s="28">
        <v>0</v>
      </c>
      <c r="AD22" s="28">
        <v>2</v>
      </c>
    </row>
    <row r="23" spans="1:30" ht="27.6" x14ac:dyDescent="0.25">
      <c r="B23" s="19" t="s">
        <v>25</v>
      </c>
      <c r="G23" s="12">
        <v>3.375</v>
      </c>
      <c r="H23" s="12">
        <v>3.4039999999999999</v>
      </c>
      <c r="I23" s="17" t="s">
        <v>61</v>
      </c>
      <c r="J23" s="15" t="s">
        <v>80</v>
      </c>
      <c r="K23" s="24">
        <v>542</v>
      </c>
      <c r="L23" s="24">
        <v>501</v>
      </c>
      <c r="M23" s="24">
        <v>391</v>
      </c>
      <c r="N23" s="24">
        <v>636</v>
      </c>
      <c r="O23" s="24">
        <v>642</v>
      </c>
      <c r="P23" s="25">
        <f t="shared" si="0"/>
        <v>542.4</v>
      </c>
      <c r="Q23" s="9"/>
      <c r="R23" s="30">
        <v>0.91697416974169699</v>
      </c>
      <c r="S23" s="30">
        <v>0.91417165668662703</v>
      </c>
      <c r="T23" s="30">
        <v>0.91815856777493599</v>
      </c>
      <c r="U23" s="30">
        <v>0.92610062893081802</v>
      </c>
      <c r="V23" s="30">
        <v>0.92834890965732098</v>
      </c>
      <c r="W23" s="31">
        <v>0.92075078655828002</v>
      </c>
      <c r="Y23" s="28">
        <v>4</v>
      </c>
      <c r="Z23" s="28">
        <v>1</v>
      </c>
      <c r="AA23" s="28">
        <v>2</v>
      </c>
      <c r="AB23" s="28">
        <v>6</v>
      </c>
      <c r="AC23" s="28">
        <v>3</v>
      </c>
      <c r="AD23" s="28">
        <v>16</v>
      </c>
    </row>
    <row r="24" spans="1:30" ht="82.5" customHeight="1" x14ac:dyDescent="0.25">
      <c r="A24" s="7"/>
      <c r="B24" s="19" t="s">
        <v>26</v>
      </c>
      <c r="C24" s="8"/>
      <c r="D24" s="8"/>
      <c r="E24" s="8"/>
      <c r="F24" s="8"/>
      <c r="G24" s="12">
        <v>0.51100000000000001</v>
      </c>
      <c r="H24" s="12">
        <v>0.52600000000000002</v>
      </c>
      <c r="I24" s="17" t="s">
        <v>62</v>
      </c>
      <c r="J24" s="15" t="s">
        <v>81</v>
      </c>
      <c r="K24" s="24">
        <v>128</v>
      </c>
      <c r="L24" s="24">
        <v>169</v>
      </c>
      <c r="M24" s="24">
        <v>233</v>
      </c>
      <c r="N24" s="24">
        <v>259</v>
      </c>
      <c r="O24" s="24">
        <v>281</v>
      </c>
      <c r="P24" s="25">
        <f t="shared" si="0"/>
        <v>214</v>
      </c>
      <c r="Q24" s="9"/>
      <c r="R24" s="30">
        <v>0.859375</v>
      </c>
      <c r="S24" s="30">
        <v>0.71005917159763299</v>
      </c>
      <c r="T24" s="30">
        <v>0.81545064377682397</v>
      </c>
      <c r="U24" s="30">
        <v>0.92664092664092701</v>
      </c>
      <c r="V24" s="30">
        <v>0.97508896797153</v>
      </c>
      <c r="W24" s="31">
        <v>0.85732294199738301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</row>
    <row r="25" spans="1:30" ht="14.4" x14ac:dyDescent="0.25">
      <c r="B25" s="19" t="s">
        <v>27</v>
      </c>
      <c r="G25" s="12">
        <v>4.8310000000000004</v>
      </c>
      <c r="H25" s="12">
        <v>5.3970000000000002</v>
      </c>
      <c r="I25" s="15" t="s">
        <v>63</v>
      </c>
      <c r="J25" s="15" t="s">
        <v>82</v>
      </c>
      <c r="K25" s="24">
        <v>270</v>
      </c>
      <c r="L25" s="24">
        <v>213</v>
      </c>
      <c r="M25" s="24">
        <v>360</v>
      </c>
      <c r="N25" s="24">
        <v>889</v>
      </c>
      <c r="O25" s="24">
        <v>1620</v>
      </c>
      <c r="P25" s="25">
        <f t="shared" si="0"/>
        <v>670.4</v>
      </c>
      <c r="Q25" s="9"/>
      <c r="R25" s="30">
        <v>0.17407407407407399</v>
      </c>
      <c r="S25" s="30">
        <v>0.16431924882629101</v>
      </c>
      <c r="T25" s="30">
        <v>0.39444444444444399</v>
      </c>
      <c r="U25" s="30">
        <v>0.63329583802024703</v>
      </c>
      <c r="V25" s="30">
        <v>0.79691358024691406</v>
      </c>
      <c r="W25" s="31">
        <v>0.43260943712239402</v>
      </c>
      <c r="Y25" s="28">
        <v>0</v>
      </c>
      <c r="Z25" s="28">
        <v>0</v>
      </c>
      <c r="AA25" s="28">
        <v>0</v>
      </c>
      <c r="AB25" s="28">
        <v>0</v>
      </c>
      <c r="AC25" s="28">
        <v>1</v>
      </c>
      <c r="AD25" s="28">
        <v>1</v>
      </c>
    </row>
    <row r="26" spans="1:30" ht="357" customHeight="1" x14ac:dyDescent="0.25">
      <c r="B26" s="19" t="s">
        <v>28</v>
      </c>
      <c r="G26" s="12">
        <v>3.6469999999999998</v>
      </c>
      <c r="H26" s="12">
        <v>3.4129999999999998</v>
      </c>
      <c r="I26" s="15" t="s">
        <v>64</v>
      </c>
      <c r="J26" s="15" t="s">
        <v>83</v>
      </c>
      <c r="K26" s="24">
        <v>502</v>
      </c>
      <c r="L26" s="24">
        <v>339</v>
      </c>
      <c r="M26" s="24">
        <v>663</v>
      </c>
      <c r="N26" s="24">
        <v>909</v>
      </c>
      <c r="O26" s="24">
        <v>1301</v>
      </c>
      <c r="P26" s="25">
        <f t="shared" si="0"/>
        <v>742.8</v>
      </c>
      <c r="Q26" s="9"/>
      <c r="R26" s="30">
        <v>0.28685258964143401</v>
      </c>
      <c r="S26" s="30">
        <v>0.40707964601769903</v>
      </c>
      <c r="T26" s="30">
        <v>0.43288084464555099</v>
      </c>
      <c r="U26" s="30">
        <v>0.54455445544554504</v>
      </c>
      <c r="V26" s="30">
        <v>0.55572636433512701</v>
      </c>
      <c r="W26" s="31">
        <v>0.44541878001707103</v>
      </c>
      <c r="Y26" s="28">
        <v>2</v>
      </c>
      <c r="Z26" s="28">
        <v>1</v>
      </c>
      <c r="AA26" s="28">
        <v>3</v>
      </c>
      <c r="AB26" s="28">
        <v>13</v>
      </c>
      <c r="AC26" s="28">
        <v>19</v>
      </c>
      <c r="AD26" s="28">
        <v>38</v>
      </c>
    </row>
    <row r="27" spans="1:30" ht="14.4" x14ac:dyDescent="0.25">
      <c r="B27" s="19" t="s">
        <v>85</v>
      </c>
      <c r="G27" s="12">
        <v>3.3029999999999999</v>
      </c>
      <c r="H27" s="12" t="s">
        <v>8</v>
      </c>
      <c r="I27" s="15" t="s">
        <v>65</v>
      </c>
      <c r="J27" s="32" t="s">
        <v>89</v>
      </c>
      <c r="K27" s="24">
        <v>117</v>
      </c>
      <c r="L27" s="24">
        <v>117</v>
      </c>
      <c r="M27" s="24">
        <v>566</v>
      </c>
      <c r="N27" s="24">
        <v>2230</v>
      </c>
      <c r="O27" s="24">
        <v>4133</v>
      </c>
      <c r="P27" s="25">
        <f t="shared" si="0"/>
        <v>1432.6</v>
      </c>
      <c r="Q27" s="9"/>
      <c r="R27" s="30">
        <v>2.5641025641025599E-2</v>
      </c>
      <c r="S27" s="30">
        <v>2.5641025641025599E-2</v>
      </c>
      <c r="T27" s="30">
        <v>0.21024734982332199</v>
      </c>
      <c r="U27" s="30">
        <v>0.113004484304933</v>
      </c>
      <c r="V27" s="30">
        <v>3.6535204451971899E-2</v>
      </c>
      <c r="W27" s="31">
        <v>8.22138179724555E-2</v>
      </c>
      <c r="Y27" s="28">
        <v>0</v>
      </c>
      <c r="Z27" s="28">
        <v>0</v>
      </c>
      <c r="AA27" s="28">
        <v>1</v>
      </c>
      <c r="AB27" s="28">
        <v>2</v>
      </c>
      <c r="AC27" s="28">
        <v>3</v>
      </c>
      <c r="AD27" s="28">
        <v>6</v>
      </c>
    </row>
    <row r="28" spans="1:30" ht="342.75" customHeight="1" x14ac:dyDescent="0.25">
      <c r="B28" s="19" t="s">
        <v>91</v>
      </c>
      <c r="G28" s="12">
        <v>2.8490000000000002</v>
      </c>
      <c r="H28" s="12">
        <v>3.1269999999999998</v>
      </c>
      <c r="I28" s="14" t="s">
        <v>66</v>
      </c>
      <c r="J28" s="15" t="s">
        <v>84</v>
      </c>
      <c r="K28" s="24">
        <v>1267</v>
      </c>
      <c r="L28" s="24">
        <v>1606</v>
      </c>
      <c r="M28" s="24">
        <v>2915</v>
      </c>
      <c r="N28" s="24">
        <v>5164</v>
      </c>
      <c r="O28" s="24">
        <v>9596</v>
      </c>
      <c r="P28" s="25">
        <f t="shared" si="0"/>
        <v>4109.6000000000004</v>
      </c>
      <c r="Q28" s="9"/>
      <c r="R28" s="30">
        <v>0.36227308602999198</v>
      </c>
      <c r="S28" s="30">
        <v>0.303860523038605</v>
      </c>
      <c r="T28" s="30">
        <v>0.29708404802744398</v>
      </c>
      <c r="U28" s="30">
        <v>0.309837335398916</v>
      </c>
      <c r="V28" s="30">
        <v>0.22144643601500599</v>
      </c>
      <c r="W28" s="31">
        <v>0.29890028570199301</v>
      </c>
      <c r="Y28" s="28">
        <v>1</v>
      </c>
      <c r="Z28" s="28">
        <v>0</v>
      </c>
      <c r="AA28" s="28">
        <v>0</v>
      </c>
      <c r="AB28" s="28">
        <v>3</v>
      </c>
      <c r="AC28" s="28">
        <v>3</v>
      </c>
      <c r="AD28" s="28">
        <v>7</v>
      </c>
    </row>
    <row r="29" spans="1:30" ht="14.4" x14ac:dyDescent="0.25">
      <c r="B29" s="19" t="s">
        <v>29</v>
      </c>
      <c r="G29" s="12">
        <v>0.249</v>
      </c>
      <c r="H29" s="12">
        <v>0.253</v>
      </c>
      <c r="I29" s="15" t="s">
        <v>47</v>
      </c>
      <c r="J29" s="15" t="s">
        <v>54</v>
      </c>
      <c r="K29" s="24">
        <v>347</v>
      </c>
      <c r="L29" s="24">
        <v>210</v>
      </c>
      <c r="M29" s="24">
        <v>336</v>
      </c>
      <c r="N29" s="24">
        <v>555</v>
      </c>
      <c r="O29" s="24">
        <v>606</v>
      </c>
      <c r="P29" s="25">
        <f t="shared" si="0"/>
        <v>410.8</v>
      </c>
      <c r="Q29" s="9"/>
      <c r="R29" s="30">
        <v>0.17867435158501399</v>
      </c>
      <c r="S29" s="30">
        <v>0.157142857142857</v>
      </c>
      <c r="T29" s="30">
        <v>0.485119047619048</v>
      </c>
      <c r="U29" s="30">
        <v>0.73693693693693696</v>
      </c>
      <c r="V29" s="30">
        <v>0.79867986798679902</v>
      </c>
      <c r="W29" s="31">
        <v>0.47131061225413101</v>
      </c>
      <c r="Y29" s="28">
        <v>0</v>
      </c>
      <c r="Z29" s="28">
        <v>4</v>
      </c>
      <c r="AA29" s="28">
        <v>13</v>
      </c>
      <c r="AB29" s="28">
        <v>0</v>
      </c>
      <c r="AC29" s="28">
        <v>0</v>
      </c>
      <c r="AD29" s="28">
        <v>17</v>
      </c>
    </row>
  </sheetData>
  <mergeCells count="8">
    <mergeCell ref="K2:O2"/>
    <mergeCell ref="R2:W2"/>
    <mergeCell ref="Y2:AD2"/>
    <mergeCell ref="B2:B3"/>
    <mergeCell ref="G2:G3"/>
    <mergeCell ref="H2:H3"/>
    <mergeCell ref="I2:I3"/>
    <mergeCell ref="J2:J3"/>
  </mergeCells>
  <phoneticPr fontId="8" type="noConversion"/>
  <conditionalFormatting sqref="B1:B104857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Supp-Table 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wanglihua</cp:lastModifiedBy>
  <dcterms:created xsi:type="dcterms:W3CDTF">2021-03-09T02:19:00Z</dcterms:created>
  <dcterms:modified xsi:type="dcterms:W3CDTF">2023-07-17T09:38:34Z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C0F25256DE0844E787F58F66D1299293</vt:lpwstr>
  </property>
  <property fmtid="{D5CDD505-2E9C-101B-9397-08002B2CF9AE}" pid="3" name="KSOProductBuildVer">
    <vt:lpwstr>2052-11.1.0.11194</vt:lpwstr>
  </property>
</Properties>
</file>