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1" sheetId="1" r:id="rId1"/>
  </sheets>
  <definedNames>
    <definedName name="_xlnm._FilterDatabase" localSheetId="0" hidden="1">'Table S1'!$A$5:$AU$156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<sst xmlns="http://schemas.openxmlformats.org/spreadsheetml/2006/main" count="566" uniqueCount="383">
  <si>
    <t>Table 1 Compounds and contents of seven Rose petals in the full blooming stage</t>
  </si>
  <si>
    <t>Serial No.</t>
  </si>
  <si>
    <t>English Name</t>
  </si>
  <si>
    <t>Molecular Formula</t>
  </si>
  <si>
    <t>CASNumber</t>
  </si>
  <si>
    <t>RI Value</t>
  </si>
  <si>
    <r>
      <rPr>
        <b/>
        <i/>
        <sz val="11"/>
        <color theme="1"/>
        <rFont val="Times New Roman"/>
        <charset val="134"/>
      </rPr>
      <t>R. rugosa</t>
    </r>
    <r>
      <rPr>
        <b/>
        <sz val="11"/>
        <color theme="1"/>
        <rFont val="Times New Roman"/>
        <charset val="134"/>
      </rPr>
      <t xml:space="preserve"> ‘Feng Hua’</t>
    </r>
  </si>
  <si>
    <r>
      <rPr>
        <b/>
        <i/>
        <sz val="11"/>
        <color theme="1"/>
        <rFont val="Times New Roman"/>
        <charset val="134"/>
      </rPr>
      <t>R. rugosa</t>
    </r>
    <r>
      <rPr>
        <b/>
        <sz val="11"/>
        <color theme="1"/>
        <rFont val="Times New Roman"/>
        <charset val="134"/>
      </rPr>
      <t xml:space="preserve"> f.</t>
    </r>
    <r>
      <rPr>
        <b/>
        <i/>
        <sz val="11"/>
        <color theme="1"/>
        <rFont val="Times New Roman"/>
        <charset val="134"/>
      </rPr>
      <t xml:space="preserve"> plena</t>
    </r>
  </si>
  <si>
    <r>
      <rPr>
        <b/>
        <i/>
        <sz val="11"/>
        <color theme="1"/>
        <rFont val="Times New Roman"/>
        <charset val="134"/>
      </rPr>
      <t>R. rugosa</t>
    </r>
    <r>
      <rPr>
        <b/>
        <sz val="11"/>
        <color theme="1"/>
        <rFont val="Times New Roman"/>
        <charset val="134"/>
      </rPr>
      <t xml:space="preserve"> .f. a</t>
    </r>
    <r>
      <rPr>
        <b/>
        <i/>
        <sz val="11"/>
        <color theme="1"/>
        <rFont val="Times New Roman"/>
        <charset val="134"/>
      </rPr>
      <t>lba</t>
    </r>
    <r>
      <rPr>
        <b/>
        <sz val="11"/>
        <color theme="1"/>
        <rFont val="Times New Roman"/>
        <charset val="134"/>
      </rPr>
      <t xml:space="preserve"> (WGR)</t>
    </r>
  </si>
  <si>
    <r>
      <rPr>
        <b/>
        <i/>
        <sz val="11"/>
        <rFont val="Times New Roman"/>
        <charset val="134"/>
      </rPr>
      <t xml:space="preserve">R. centifolia </t>
    </r>
    <r>
      <rPr>
        <b/>
        <sz val="11"/>
        <rFont val="Times New Roman"/>
        <charset val="134"/>
      </rPr>
      <t xml:space="preserve">
'de Grasse'</t>
    </r>
  </si>
  <si>
    <r>
      <rPr>
        <b/>
        <i/>
        <sz val="11"/>
        <color theme="1"/>
        <rFont val="Times New Roman"/>
        <charset val="134"/>
      </rPr>
      <t>R. centifolia</t>
    </r>
    <r>
      <rPr>
        <b/>
        <sz val="11"/>
        <color theme="1"/>
        <rFont val="Times New Roman"/>
        <charset val="134"/>
      </rPr>
      <t xml:space="preserve"> L.</t>
    </r>
  </si>
  <si>
    <r>
      <rPr>
        <b/>
        <i/>
        <sz val="11"/>
        <color theme="1"/>
        <rFont val="Times New Roman"/>
        <charset val="134"/>
      </rPr>
      <t>R</t>
    </r>
    <r>
      <rPr>
        <b/>
        <sz val="11"/>
        <color theme="1"/>
        <rFont val="Times New Roman"/>
        <charset val="134"/>
      </rPr>
      <t>. centifolia ‘Morocco’</t>
    </r>
  </si>
  <si>
    <r>
      <rPr>
        <b/>
        <i/>
        <sz val="11"/>
        <color theme="1"/>
        <rFont val="Times New Roman"/>
        <charset val="134"/>
      </rPr>
      <t>R.</t>
    </r>
    <r>
      <rPr>
        <b/>
        <sz val="11"/>
        <color theme="1"/>
        <rFont val="Times New Roman"/>
        <charset val="134"/>
      </rPr>
      <t xml:space="preserve"> × </t>
    </r>
    <r>
      <rPr>
        <b/>
        <i/>
        <sz val="11"/>
        <color theme="1"/>
        <rFont val="Times New Roman"/>
        <charset val="134"/>
      </rPr>
      <t>damascena</t>
    </r>
  </si>
  <si>
    <t>S3</t>
  </si>
  <si>
    <t>S4</t>
  </si>
  <si>
    <t>S5</t>
  </si>
  <si>
    <t>Content (ng/g)</t>
  </si>
  <si>
    <t>Ration (%)</t>
  </si>
  <si>
    <t>Terpenoids</t>
  </si>
  <si>
    <t>2,6-dimethylhepta-1,5-diene</t>
  </si>
  <si>
    <t>C9H16</t>
  </si>
  <si>
    <t>6709-39-3</t>
  </si>
  <si>
    <t xml:space="preserve">α-Pinene
</t>
  </si>
  <si>
    <t>C10H16</t>
  </si>
  <si>
    <t>80-56-8</t>
  </si>
  <si>
    <t>2,6-Octadiene,2,6-dimethyl</t>
  </si>
  <si>
    <t>C10H18</t>
  </si>
  <si>
    <t>2792-39-4</t>
  </si>
  <si>
    <t>-</t>
  </si>
  <si>
    <t>Citronellol</t>
  </si>
  <si>
    <t>C10H2O</t>
  </si>
  <si>
    <t>106-22-9</t>
  </si>
  <si>
    <t>Geraniol</t>
  </si>
  <si>
    <t>C10H18O</t>
  </si>
  <si>
    <t>106-24-1</t>
  </si>
  <si>
    <t>Geranial</t>
  </si>
  <si>
    <t>C10H16O</t>
  </si>
  <si>
    <t>141-27-5</t>
  </si>
  <si>
    <t>Nerol</t>
  </si>
  <si>
    <t>106-25-2</t>
  </si>
  <si>
    <t>Neral</t>
  </si>
  <si>
    <t>106-26-3</t>
  </si>
  <si>
    <t>3-Carene</t>
  </si>
  <si>
    <t>13466-78-9</t>
  </si>
  <si>
    <t>3-Methyl-2-(2-methyl-2-butenyl)-furan</t>
  </si>
  <si>
    <t>C10H14O</t>
  </si>
  <si>
    <t>15186-51-3</t>
  </si>
  <si>
    <t xml:space="preserve">β-Pinene
</t>
  </si>
  <si>
    <t>127-91-3</t>
  </si>
  <si>
    <t>Sabinene</t>
  </si>
  <si>
    <t>3387-41-5</t>
  </si>
  <si>
    <t>(-)-cis-roseoxide</t>
  </si>
  <si>
    <t>3033-23-6</t>
  </si>
  <si>
    <t xml:space="preserve">α-Phellandrene
</t>
  </si>
  <si>
    <t>555-10-2</t>
  </si>
  <si>
    <t>Citronellal</t>
  </si>
  <si>
    <t>106-23-0</t>
  </si>
  <si>
    <t>β-Myrcene</t>
  </si>
  <si>
    <t>123-35-3</t>
  </si>
  <si>
    <t>D-Limonene</t>
  </si>
  <si>
    <t>5989-27-5</t>
  </si>
  <si>
    <t>(1S)-(1)-β-Pinene</t>
  </si>
  <si>
    <t>18172-67-3</t>
  </si>
  <si>
    <t>trans-β-Ocimene</t>
  </si>
  <si>
    <t>3779-61-1</t>
  </si>
  <si>
    <t>m-cymene</t>
  </si>
  <si>
    <t>C10H14</t>
  </si>
  <si>
    <t>535-77-3</t>
  </si>
  <si>
    <t>2-Carene</t>
  </si>
  <si>
    <t>554-61-0</t>
  </si>
  <si>
    <t>Terpinolene</t>
  </si>
  <si>
    <t>586-62-9</t>
  </si>
  <si>
    <t>(Z)-Rose oxide</t>
  </si>
  <si>
    <t>16409-43-1</t>
  </si>
  <si>
    <t>Perillen</t>
  </si>
  <si>
    <t>539-52-6</t>
  </si>
  <si>
    <t>3,7-Dimethyl-7-hydroxyoctanal</t>
  </si>
  <si>
    <t>C10H20O2</t>
  </si>
  <si>
    <t>107-75-5</t>
  </si>
  <si>
    <t xml:space="preserve">cis-Verbenol
</t>
  </si>
  <si>
    <t>1845-30-3</t>
  </si>
  <si>
    <t>Isogeraniol</t>
  </si>
  <si>
    <t>5944-20-7</t>
  </si>
  <si>
    <t>Ocimene</t>
  </si>
  <si>
    <t>13877-91-3</t>
  </si>
  <si>
    <t>Linalool</t>
  </si>
  <si>
    <t>78-70-6</t>
  </si>
  <si>
    <t>6-Octen-1-ol,7-methyl-3-methylene</t>
  </si>
  <si>
    <t>13066-51-8</t>
  </si>
  <si>
    <t>(Z)-isocitral</t>
  </si>
  <si>
    <t>72203-97-5</t>
  </si>
  <si>
    <t>99-83-2</t>
  </si>
  <si>
    <t>trans-3-Caren-2-ol</t>
  </si>
  <si>
    <t>93905-79-4</t>
  </si>
  <si>
    <t>Cosmene</t>
  </si>
  <si>
    <t>460-01-5</t>
  </si>
  <si>
    <t>(4E,6Z)-2,6-dimethylocta-2,4,6-triene</t>
  </si>
  <si>
    <t>7216-56-0</t>
  </si>
  <si>
    <t>Camphene</t>
  </si>
  <si>
    <t>79-92-5</t>
  </si>
  <si>
    <t>2,6-dimethylocta-2,6-diene</t>
  </si>
  <si>
    <t>2609-23-6</t>
  </si>
  <si>
    <t>o-Cymene</t>
  </si>
  <si>
    <t>527-84-4</t>
  </si>
  <si>
    <t>Safranal</t>
  </si>
  <si>
    <t>116-26-7</t>
  </si>
  <si>
    <t>α-Terpineol</t>
  </si>
  <si>
    <t>98-55-5</t>
  </si>
  <si>
    <t>Isopulegol</t>
  </si>
  <si>
    <t>89-79-2</t>
  </si>
  <si>
    <t>γ-Terpinene</t>
  </si>
  <si>
    <t>99-85-4</t>
  </si>
  <si>
    <t>(-)-trans-rose oxide</t>
  </si>
  <si>
    <t>5258-11-7</t>
  </si>
  <si>
    <t xml:space="preserve">3,5-Heptadienal,2-ethylidene-6-methyl-
</t>
  </si>
  <si>
    <t>99172-18-6</t>
  </si>
  <si>
    <t>Methyl geranate</t>
  </si>
  <si>
    <t>C11H18O2</t>
  </si>
  <si>
    <t>1189-09-9</t>
  </si>
  <si>
    <t>DMNT((3E)-4,8-Dimethyl-1,3,7-nonatriene)</t>
  </si>
  <si>
    <t>C11H18</t>
  </si>
  <si>
    <t>19945-61-0</t>
  </si>
  <si>
    <t>Citronellicacid, methylester</t>
  </si>
  <si>
    <t>C11H20O2</t>
  </si>
  <si>
    <t>Geranyl acetate</t>
  </si>
  <si>
    <t>C12H20O2</t>
  </si>
  <si>
    <t>105-87-3</t>
  </si>
  <si>
    <t>Citronellyl acetate</t>
  </si>
  <si>
    <t>C12H22O2</t>
  </si>
  <si>
    <t>150-84-5</t>
  </si>
  <si>
    <t>Neryl acetate</t>
  </si>
  <si>
    <t>141-12-8</t>
  </si>
  <si>
    <t>Dihydro-β-ionone</t>
  </si>
  <si>
    <t>C13H22O</t>
  </si>
  <si>
    <t>17283-81-7</t>
  </si>
  <si>
    <t>β-Ionone</t>
  </si>
  <si>
    <t>C13H20O</t>
  </si>
  <si>
    <t>14901-07-6</t>
  </si>
  <si>
    <t>γ-Muurolene</t>
  </si>
  <si>
    <t>C15H24</t>
  </si>
  <si>
    <t>30021-74-0</t>
  </si>
  <si>
    <t>α-Farnesene</t>
  </si>
  <si>
    <t>502-61-4</t>
  </si>
  <si>
    <t>Elemol</t>
  </si>
  <si>
    <t>C15H26O</t>
  </si>
  <si>
    <t>639-99-6</t>
  </si>
  <si>
    <t>.alfa.-Copaene</t>
  </si>
  <si>
    <t>3856-25-5</t>
  </si>
  <si>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γ-selinene</t>
    </r>
  </si>
  <si>
    <t>515-17-3</t>
  </si>
  <si>
    <t>(-)-Beta-Chamigrene</t>
  </si>
  <si>
    <t>18431-82-8</t>
  </si>
  <si>
    <t>Humulene</t>
  </si>
  <si>
    <t>6753-98-6</t>
  </si>
  <si>
    <t>α-Bergamotene</t>
  </si>
  <si>
    <t>17699-05-7</t>
  </si>
  <si>
    <t>β-copaene</t>
  </si>
  <si>
    <t>18252-44-3</t>
  </si>
  <si>
    <t>Valencene</t>
  </si>
  <si>
    <t>35945-71-2</t>
  </si>
  <si>
    <t>α-Acorenol</t>
  </si>
  <si>
    <t>28400-11-5</t>
  </si>
  <si>
    <t>α-Curcumene</t>
  </si>
  <si>
    <t>C15H22</t>
  </si>
  <si>
    <t>644-30-4</t>
  </si>
  <si>
    <t>alpha-Patchoulene</t>
  </si>
  <si>
    <t>560-32-7</t>
  </si>
  <si>
    <t>α-Guaiene</t>
  </si>
  <si>
    <t>3691-12-1</t>
  </si>
  <si>
    <t>a-bulnesene</t>
  </si>
  <si>
    <t>3691-11-0</t>
  </si>
  <si>
    <t>γ-Elemene</t>
  </si>
  <si>
    <t>29873-99-2</t>
  </si>
  <si>
    <t>cubedol</t>
  </si>
  <si>
    <t>21284-22-0</t>
  </si>
  <si>
    <t>(-)-β-caryophyllene</t>
  </si>
  <si>
    <t>87-44-5</t>
  </si>
  <si>
    <t>2,6,10-Dodecatrien-1-ol,3,7,11-trimethyl-</t>
  </si>
  <si>
    <t>4602-84-0</t>
  </si>
  <si>
    <t>2(5H)-Furanone, 3-methyl-</t>
  </si>
  <si>
    <t>C5H6O2</t>
  </si>
  <si>
    <t>22122-36-7</t>
  </si>
  <si>
    <t>3-caren-5-one</t>
  </si>
  <si>
    <t>81800-50-2</t>
  </si>
  <si>
    <t>Benzodiazepines</t>
  </si>
  <si>
    <t>Methyl eugenol</t>
  </si>
  <si>
    <t>C11H14O2</t>
  </si>
  <si>
    <t>93-15-2</t>
  </si>
  <si>
    <t>Benzyl alcohol</t>
  </si>
  <si>
    <t>C7H8O</t>
  </si>
  <si>
    <t>100-51-6</t>
  </si>
  <si>
    <t>Benzaldehyde</t>
  </si>
  <si>
    <t>C7H6O</t>
  </si>
  <si>
    <t>100-52-7</t>
  </si>
  <si>
    <t>Toluene</t>
  </si>
  <si>
    <t>C7H8</t>
  </si>
  <si>
    <t>108-88-3</t>
  </si>
  <si>
    <t>Benzoic acid</t>
  </si>
  <si>
    <t>65-85-0</t>
  </si>
  <si>
    <t>Anisole</t>
  </si>
  <si>
    <t>100-66-3</t>
  </si>
  <si>
    <t xml:space="preserve">Phenylacetaldehyde </t>
  </si>
  <si>
    <t>C8H8O</t>
  </si>
  <si>
    <t>122-78-1</t>
  </si>
  <si>
    <t>o-Xylene</t>
  </si>
  <si>
    <t>C8H10</t>
  </si>
  <si>
    <t>95-47-6</t>
  </si>
  <si>
    <t>Phenylethyl Alcohol</t>
  </si>
  <si>
    <t>C8H10O</t>
  </si>
  <si>
    <t>Benzyl acetate</t>
  </si>
  <si>
    <t>C9H10O2</t>
  </si>
  <si>
    <t>140-11-4</t>
  </si>
  <si>
    <t xml:space="preserve">Eugenol
</t>
  </si>
  <si>
    <t>C10H12O2</t>
  </si>
  <si>
    <t>97-53-0</t>
  </si>
  <si>
    <t xml:space="preserve">2,3,5,6-tetramethyl-Phenol </t>
  </si>
  <si>
    <t>527-35-5</t>
  </si>
  <si>
    <t>Acetic acid, 2-phenylethyl ester</t>
  </si>
  <si>
    <t>103-45-7</t>
  </si>
  <si>
    <t>Alpha,p-dimethylstyrene</t>
  </si>
  <si>
    <t>C10H12</t>
  </si>
  <si>
    <t>1195-32-0</t>
  </si>
  <si>
    <t>Propanal, 2-methyl-3-phenyl-</t>
  </si>
  <si>
    <t>C10H12O</t>
  </si>
  <si>
    <t>5445-77-2</t>
  </si>
  <si>
    <t>1-Phenyl-1-butene</t>
  </si>
  <si>
    <t>824-90-8</t>
  </si>
  <si>
    <t>Isoeugenol methyl ether</t>
  </si>
  <si>
    <t>93-16-3</t>
  </si>
  <si>
    <t>Diethyl Phthalate</t>
  </si>
  <si>
    <t>C12H14O4</t>
  </si>
  <si>
    <t>84-66-2</t>
  </si>
  <si>
    <t>Fatty acid derivatives</t>
  </si>
  <si>
    <t>Acetic acid</t>
  </si>
  <si>
    <t>C2H4O2</t>
  </si>
  <si>
    <t>64-19-7</t>
  </si>
  <si>
    <t>3-Hexanone</t>
  </si>
  <si>
    <t>C6H12O</t>
  </si>
  <si>
    <t>589-38-8</t>
  </si>
  <si>
    <t>Propanoicacid,2-methyl</t>
  </si>
  <si>
    <t>C12H24O3</t>
  </si>
  <si>
    <t>74381-40-1</t>
  </si>
  <si>
    <t>Pentadecane</t>
  </si>
  <si>
    <t>C15H32</t>
  </si>
  <si>
    <t>629-62-9</t>
  </si>
  <si>
    <t>Heptadecane</t>
  </si>
  <si>
    <t>C17H36</t>
  </si>
  <si>
    <t>629-78-7</t>
  </si>
  <si>
    <t>8-Heptadecene</t>
  </si>
  <si>
    <t>C17H34</t>
  </si>
  <si>
    <t>1579-4-6</t>
  </si>
  <si>
    <t>2,2,4-Trimethyl-1,3-pentanediol diisobutyrate</t>
  </si>
  <si>
    <t>C16H30O4</t>
  </si>
  <si>
    <t>6846-50-0</t>
  </si>
  <si>
    <t>9-Nonadecene</t>
  </si>
  <si>
    <t>C19H38</t>
  </si>
  <si>
    <t>31035-07-1</t>
  </si>
  <si>
    <t>Hexadecane</t>
  </si>
  <si>
    <t>C16H34</t>
  </si>
  <si>
    <t>544-76-3</t>
  </si>
  <si>
    <t>Eicosane</t>
  </si>
  <si>
    <t>C20H42</t>
  </si>
  <si>
    <t>112-95-8</t>
  </si>
  <si>
    <t>Heptacosane</t>
  </si>
  <si>
    <t>C21H44</t>
  </si>
  <si>
    <t>629-94-7</t>
  </si>
  <si>
    <t xml:space="preserve">12,15-Octadecadiynoic acid, methyl ester
</t>
  </si>
  <si>
    <t>C19H30O2</t>
  </si>
  <si>
    <t>57156-95-3</t>
  </si>
  <si>
    <t>Decanal</t>
  </si>
  <si>
    <t>C10H20O</t>
  </si>
  <si>
    <t>112-31-2</t>
  </si>
  <si>
    <t>Decane</t>
  </si>
  <si>
    <t>C10H22</t>
  </si>
  <si>
    <t>124-18-5</t>
  </si>
  <si>
    <t xml:space="preserve">Isoprenol </t>
  </si>
  <si>
    <t>C5H10O</t>
  </si>
  <si>
    <t>763-32-6</t>
  </si>
  <si>
    <t>4-Hexen-1-ol, acetate</t>
  </si>
  <si>
    <t>C8H14O2</t>
  </si>
  <si>
    <t>72237-36-6</t>
  </si>
  <si>
    <t>Acetic acid, hexyl ester</t>
  </si>
  <si>
    <t>C8H16O2</t>
  </si>
  <si>
    <t>142-92-7</t>
  </si>
  <si>
    <t>Prenol</t>
  </si>
  <si>
    <t>556-82-1</t>
  </si>
  <si>
    <t>Ethanol, 1-(2-butoxyethoxy)-</t>
  </si>
  <si>
    <t>C8H18O3</t>
  </si>
  <si>
    <t>54446-78-5</t>
  </si>
  <si>
    <t>2,4,7,9-Tetramethyl-5-decyne-4,7-diol</t>
  </si>
  <si>
    <t>C14H26O2</t>
  </si>
  <si>
    <t>126-86-3</t>
  </si>
  <si>
    <t>Dodecanoic acid</t>
  </si>
  <si>
    <t>C12H24O2</t>
  </si>
  <si>
    <t>143-07-7</t>
  </si>
  <si>
    <t>3,6-Octadienal, 3,7-dimethyl-</t>
  </si>
  <si>
    <t>55722-59-3</t>
  </si>
  <si>
    <t xml:space="preserve">5,9-dimethyl-4,8-Decadienal </t>
  </si>
  <si>
    <t>C12H20O</t>
  </si>
  <si>
    <t>762-26-5</t>
  </si>
  <si>
    <t>5-methyl-3-Heptanone</t>
  </si>
  <si>
    <t>C8H16O</t>
  </si>
  <si>
    <t>541-85-5</t>
  </si>
  <si>
    <t>6-methyl-5-Hepten-2-one</t>
  </si>
  <si>
    <t>C8H14O</t>
  </si>
  <si>
    <t>110-93-0</t>
  </si>
  <si>
    <t xml:space="preserve">3-Octanol
</t>
  </si>
  <si>
    <t>C8H18O</t>
  </si>
  <si>
    <t>589-98-0</t>
  </si>
  <si>
    <t xml:space="preserve">1-Octen-3-ol
</t>
  </si>
  <si>
    <t>3391-86-4</t>
  </si>
  <si>
    <t>Formic acid, heptyl ester</t>
  </si>
  <si>
    <t>112-23-2</t>
  </si>
  <si>
    <t>2-Hexadecanol</t>
  </si>
  <si>
    <t>C16H34O</t>
  </si>
  <si>
    <t>14852-31-4</t>
  </si>
  <si>
    <t>1-Pentanol</t>
  </si>
  <si>
    <t>C5H12O</t>
  </si>
  <si>
    <t>71-41-0</t>
  </si>
  <si>
    <t>Tetradecane</t>
  </si>
  <si>
    <t>C14H30</t>
  </si>
  <si>
    <t>629-59-4</t>
  </si>
  <si>
    <t>1-Heptanol</t>
  </si>
  <si>
    <t>C7H16O</t>
  </si>
  <si>
    <t>111-70-6</t>
  </si>
  <si>
    <t>Octadecane</t>
  </si>
  <si>
    <t>C18H38</t>
  </si>
  <si>
    <t>593-45-3</t>
  </si>
  <si>
    <t>1-Octadecene</t>
  </si>
  <si>
    <t>C18H36</t>
  </si>
  <si>
    <t>112-88-9</t>
  </si>
  <si>
    <t>C27H56</t>
  </si>
  <si>
    <t>593-49-7</t>
  </si>
  <si>
    <t>Undecane</t>
  </si>
  <si>
    <t>C11H24</t>
  </si>
  <si>
    <t>1120-21-4</t>
  </si>
  <si>
    <t>Tridecane</t>
  </si>
  <si>
    <t>C₁₃H₂₈</t>
  </si>
  <si>
    <t>629-50-5</t>
  </si>
  <si>
    <t xml:space="preserve">Propanoic acid, 2-methyl-, 3-hydroxy-2,4,4-trimethylpentyl ester
</t>
  </si>
  <si>
    <t>74367-34-3</t>
  </si>
  <si>
    <t>2-Heptanone</t>
  </si>
  <si>
    <t>C7H14O</t>
  </si>
  <si>
    <t>110-43-0</t>
  </si>
  <si>
    <t>6,9-Heptadecadiene</t>
  </si>
  <si>
    <t>C17H32</t>
  </si>
  <si>
    <t>81265-03-4</t>
  </si>
  <si>
    <t>Prenyl acetate</t>
  </si>
  <si>
    <t>C7H12O</t>
  </si>
  <si>
    <t>1191-16-8</t>
  </si>
  <si>
    <t xml:space="preserve">(Z)-3-Hexen-1-ol, acetate </t>
  </si>
  <si>
    <t>3681-71-8</t>
  </si>
  <si>
    <t>2-Heptanol</t>
  </si>
  <si>
    <t>543-49-7</t>
  </si>
  <si>
    <t>1-Hexanol</t>
  </si>
  <si>
    <t>C6H14O</t>
  </si>
  <si>
    <t>111-27-3</t>
  </si>
  <si>
    <t>Acetic acid, heptyl ester</t>
  </si>
  <si>
    <t>C9H18O2</t>
  </si>
  <si>
    <t>112-06-1</t>
  </si>
  <si>
    <t xml:space="preserve">(Z)-3-Hexen-1-ol </t>
  </si>
  <si>
    <t>928-96-1</t>
  </si>
  <si>
    <t xml:space="preserve">2-ethyl-1-Hexanol </t>
  </si>
  <si>
    <t>104-76-7</t>
  </si>
  <si>
    <t>2-Undecanone</t>
  </si>
  <si>
    <t>C11H22O</t>
  </si>
  <si>
    <t>112-12-9</t>
  </si>
  <si>
    <t>Cyclopentadecane</t>
  </si>
  <si>
    <t>C15H30</t>
  </si>
  <si>
    <t>295-48-7</t>
  </si>
  <si>
    <t xml:space="preserve">Propanoic acid, 2-methyl-, 1-(1,1-dimethylethyl)-2-methyl-1,3-propanediyl ester
</t>
  </si>
  <si>
    <t>77-68-9</t>
  </si>
  <si>
    <t>Others</t>
  </si>
  <si>
    <t>1,3,4-Trimethyl-3-cyclohexene-1-carboxaldehyde</t>
  </si>
  <si>
    <t>40702-26-9</t>
  </si>
  <si>
    <t xml:space="preserve">4-(2,2-Dimethyl-6-methylenecyclohexyl)butanal
</t>
  </si>
  <si>
    <t>95452-13-4</t>
  </si>
  <si>
    <t>6-Octenal,7-methyl-3-methylene</t>
  </si>
  <si>
    <t>55050-40-3</t>
  </si>
  <si>
    <t>beta-terpinylacetate</t>
  </si>
  <si>
    <t>10198-23-9</t>
  </si>
  <si>
    <t>Cyclobutene, 2-propenylidene-</t>
  </si>
  <si>
    <t>52097-85-5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</si>
</sst>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5"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sz val="11"/>
      <color theme="1"/>
      <name val="Times New Roman"/>
      <charset val="134"/>
    </font>
    <font>
      <b/>
      <sz val="10"/>
      <color rgb="FF000000"/>
      <name val="Times New Roman"/>
      <charset val="134"/>
    </font>
    <font>
      <sz val="12"/>
      <color theme="1"/>
      <name val="宋体"/>
      <charset val="134"/>
      <scheme val="minor"/>
    </font>
    <font>
      <b/>
      <sz val="11"/>
      <name val="Times New Roman"/>
      <charset val="134"/>
    </font>
    <font>
      <b/>
      <i/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i/>
      <sz val="11"/>
      <name val="Times New Roman"/>
      <charset val="134"/>
    </font>
    <font>
      <b/>
      <sz val="11"/>
      <color rgb="FF0070C0"/>
      <name val="Times New Roman"/>
      <charset val="134"/>
    </font>
    <font>
      <b/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2"/>
      <color theme="1"/>
      <name val="Arial"/>
      <charset val="134"/>
    </font>
    <font>
      <sz val="1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176" fontId="2" fillId="0" borderId="0" xfId="0" applyNumberFormat="1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0" fontId="6" fillId="0" borderId="2" xfId="0" applyNumberFormat="1" applyFont="1" applyFill="1" applyBorder="1" applyAlignment="1">
      <alignment horizontal="center" vertical="center"/>
    </xf>
    <xf numFmtId="10" fontId="7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0" fontId="7" fillId="0" borderId="3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 wrapText="1"/>
    </xf>
    <xf numFmtId="10" fontId="9" fillId="0" borderId="4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10" fontId="2" fillId="0" borderId="0" xfId="0" applyNumberFormat="1" applyFont="1" applyFill="1">
      <alignment vertical="center"/>
    </xf>
    <xf numFmtId="0" fontId="2" fillId="0" borderId="0" xfId="0" applyFont="1" applyFill="1" applyAlignment="1">
      <alignment horizontal="left" vertical="top"/>
    </xf>
    <xf numFmtId="10" fontId="12" fillId="0" borderId="0" xfId="0" applyNumberFormat="1" applyFont="1" applyFill="1" applyAlignment="1">
      <alignment horizontal="center" vertical="center"/>
    </xf>
    <xf numFmtId="0" fontId="13" fillId="0" borderId="0" xfId="0" applyFont="1" applyFill="1">
      <alignment vertical="center"/>
    </xf>
    <xf numFmtId="0" fontId="10" fillId="2" borderId="0" xfId="0" applyFont="1" applyFill="1" applyAlignment="1">
      <alignment vertical="center"/>
    </xf>
    <xf numFmtId="14" fontId="2" fillId="0" borderId="0" xfId="0" applyNumberFormat="1" applyFont="1" applyFill="1">
      <alignment vertical="center"/>
    </xf>
    <xf numFmtId="0" fontId="11" fillId="0" borderId="0" xfId="0" applyFont="1" applyFill="1" applyAlignment="1">
      <alignment vertical="center" wrapText="1"/>
    </xf>
    <xf numFmtId="176" fontId="11" fillId="0" borderId="0" xfId="0" applyNumberFormat="1" applyFont="1" applyFill="1">
      <alignment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>
      <alignment vertical="center"/>
    </xf>
    <xf numFmtId="177" fontId="14" fillId="0" borderId="0" xfId="0" applyNumberFormat="1" applyFont="1" applyFill="1" applyAlignment="1">
      <alignment horizontal="center" vertical="center"/>
    </xf>
    <xf numFmtId="177" fontId="15" fillId="0" borderId="0" xfId="0" applyNumberFormat="1" applyFont="1" applyFill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56"/>
  <sheetViews>
    <sheetView tabSelected="1" zoomScale="90" zoomScaleNormal="90" workbookViewId="0">
      <selection activeCell="B103" sqref="B103"/>
    </sheetView>
  </sheetViews>
  <sheetFormatPr defaultColWidth="9" defaultRowHeight="14.25"/>
  <cols>
    <col min="1" max="1" width="8.91666666666667" style="6" customWidth="1"/>
    <col min="2" max="2" width="36.975" style="7" customWidth="1"/>
    <col min="3" max="3" width="11.2416666666667" style="6" customWidth="1"/>
    <col min="4" max="4" width="11.7416666666667" style="6" customWidth="1"/>
    <col min="5" max="5" width="10.1083333333333" style="8" customWidth="1"/>
    <col min="6" max="7" width="9.10833333333333" style="6" customWidth="1"/>
    <col min="8" max="8" width="14.5583333333333" style="6" customWidth="1"/>
    <col min="9" max="9" width="9.66666666666667" style="6" customWidth="1"/>
    <col min="10" max="10" width="10.3333333333333" style="6" customWidth="1"/>
    <col min="11" max="11" width="9.66666666666667" style="6" customWidth="1"/>
    <col min="12" max="12" width="12.2083333333333" style="6" customWidth="1"/>
    <col min="13" max="13" width="9.10833333333333" style="6" customWidth="1"/>
    <col min="14" max="14" width="10.6666666666667" style="6" customWidth="1"/>
    <col min="15" max="15" width="9.10833333333333" style="6" customWidth="1"/>
    <col min="16" max="16" width="10.775" style="6" customWidth="1"/>
    <col min="17" max="17" width="9.10833333333333" style="6" customWidth="1"/>
    <col min="18" max="18" width="11.2083333333333" style="6" customWidth="1"/>
    <col min="19" max="19" width="9.10833333333333" style="6" customWidth="1"/>
    <col min="20" max="20" width="12" style="6" customWidth="1"/>
    <col min="21" max="21" width="9.10833333333333" style="6" customWidth="1"/>
    <col min="22" max="22" width="12" style="6" customWidth="1"/>
    <col min="23" max="23" width="9.66666666666667" style="6" customWidth="1"/>
    <col min="24" max="24" width="12.4416666666667" style="6" customWidth="1"/>
    <col min="25" max="25" width="11.6666666666667" style="6" customWidth="1"/>
    <col min="26" max="26" width="10.2083333333333" style="6" customWidth="1"/>
    <col min="27" max="27" width="12.3333333333333" style="6" customWidth="1"/>
    <col min="28" max="28" width="12.6666666666667" style="6" customWidth="1"/>
    <col min="29" max="29" width="9.10833333333333" style="6" customWidth="1"/>
    <col min="30" max="30" width="10.4416666666667" style="6" customWidth="1"/>
    <col min="31" max="31" width="9.10833333333333" style="6" customWidth="1"/>
    <col min="32" max="32" width="14.4416666666667" style="6" customWidth="1"/>
    <col min="33" max="33" width="9.10833333333333" style="6" customWidth="1"/>
    <col min="34" max="34" width="11" style="6" customWidth="1"/>
    <col min="35" max="35" width="9.10833333333333" style="6" customWidth="1"/>
    <col min="36" max="36" width="11.6666666666667" style="6" customWidth="1"/>
    <col min="37" max="37" width="9.10833333333333" style="6" customWidth="1"/>
    <col min="38" max="38" width="11.6666666666667" style="6" customWidth="1"/>
    <col min="39" max="39" width="9.66666666666667" style="6" customWidth="1"/>
    <col min="40" max="40" width="12.4416666666667" style="6" customWidth="1"/>
    <col min="41" max="41" width="9.66666666666667" style="6" customWidth="1"/>
    <col min="42" max="42" width="11.6666666666667" style="6" customWidth="1"/>
    <col min="43" max="43" width="9.10833333333333" style="6" customWidth="1"/>
    <col min="44" max="44" width="12.2083333333333" style="6" customWidth="1"/>
    <col min="45" max="45" width="9.66666666666667" style="6" customWidth="1"/>
    <col min="46" max="46" width="10.4416666666667" style="6" customWidth="1"/>
    <col min="47" max="47" width="9.66666666666667" style="6" customWidth="1"/>
    <col min="48" max="16384" width="9" style="6"/>
  </cols>
  <sheetData>
    <row r="1" s="1" customFormat="1" ht="15.6" customHeight="1" spans="1:47">
      <c r="A1" s="1" t="s">
        <v>0</v>
      </c>
      <c r="E1" s="9"/>
    </row>
    <row r="2" s="1" customFormat="1" ht="16.5" spans="1:47">
      <c r="E2" s="9"/>
    </row>
    <row r="3" s="2" customFormat="1" ht="28.8" customHeight="1" spans="1:47">
      <c r="A3" s="10" t="s">
        <v>1</v>
      </c>
      <c r="B3" s="11" t="s">
        <v>2</v>
      </c>
      <c r="C3" s="12" t="s">
        <v>3</v>
      </c>
      <c r="D3" s="10" t="s">
        <v>4</v>
      </c>
      <c r="E3" s="10" t="s">
        <v>5</v>
      </c>
      <c r="F3" s="13" t="s">
        <v>6</v>
      </c>
      <c r="G3" s="14"/>
      <c r="H3" s="14"/>
      <c r="I3" s="14"/>
      <c r="J3" s="14"/>
      <c r="K3" s="14"/>
      <c r="L3" s="13" t="s">
        <v>7</v>
      </c>
      <c r="M3" s="14"/>
      <c r="N3" s="14"/>
      <c r="O3" s="14"/>
      <c r="P3" s="14"/>
      <c r="Q3" s="14"/>
      <c r="R3" s="13" t="s">
        <v>8</v>
      </c>
      <c r="S3" s="14"/>
      <c r="T3" s="14"/>
      <c r="U3" s="14"/>
      <c r="V3" s="14"/>
      <c r="W3" s="14"/>
      <c r="X3" s="15" t="s">
        <v>9</v>
      </c>
      <c r="Y3" s="16"/>
      <c r="Z3" s="16"/>
      <c r="AA3" s="16"/>
      <c r="AB3" s="16"/>
      <c r="AC3" s="16"/>
      <c r="AD3" s="13" t="s">
        <v>10</v>
      </c>
      <c r="AE3" s="14"/>
      <c r="AF3" s="14"/>
      <c r="AG3" s="14"/>
      <c r="AH3" s="14"/>
      <c r="AI3" s="14"/>
      <c r="AJ3" s="13" t="s">
        <v>11</v>
      </c>
      <c r="AK3" s="14"/>
      <c r="AL3" s="14"/>
      <c r="AM3" s="14"/>
      <c r="AN3" s="14"/>
      <c r="AO3" s="14"/>
      <c r="AP3" s="13" t="s">
        <v>12</v>
      </c>
      <c r="AQ3" s="14"/>
      <c r="AR3" s="14"/>
      <c r="AS3" s="14"/>
      <c r="AT3" s="14"/>
      <c r="AU3" s="14"/>
    </row>
    <row r="4" s="2" customFormat="1" ht="20.4" customHeight="1" spans="1:47">
      <c r="A4" s="17"/>
      <c r="B4" s="9"/>
      <c r="C4" s="18"/>
      <c r="D4" s="17"/>
      <c r="E4" s="17"/>
      <c r="F4" s="19" t="s">
        <v>13</v>
      </c>
      <c r="G4" s="19"/>
      <c r="H4" s="19" t="s">
        <v>14</v>
      </c>
      <c r="I4" s="19"/>
      <c r="J4" s="19" t="s">
        <v>15</v>
      </c>
      <c r="K4" s="19"/>
      <c r="L4" s="19" t="s">
        <v>13</v>
      </c>
      <c r="M4" s="19"/>
      <c r="N4" s="19" t="s">
        <v>14</v>
      </c>
      <c r="O4" s="19"/>
      <c r="P4" s="19" t="s">
        <v>15</v>
      </c>
      <c r="Q4" s="19"/>
      <c r="R4" s="19" t="s">
        <v>13</v>
      </c>
      <c r="S4" s="19"/>
      <c r="T4" s="19" t="s">
        <v>14</v>
      </c>
      <c r="U4" s="19"/>
      <c r="V4" s="19" t="s">
        <v>15</v>
      </c>
      <c r="W4" s="19"/>
      <c r="X4" s="19" t="s">
        <v>13</v>
      </c>
      <c r="Y4" s="19"/>
      <c r="Z4" s="19" t="s">
        <v>14</v>
      </c>
      <c r="AA4" s="19"/>
      <c r="AB4" s="19" t="s">
        <v>15</v>
      </c>
      <c r="AC4" s="19"/>
      <c r="AD4" s="19" t="s">
        <v>13</v>
      </c>
      <c r="AE4" s="19"/>
      <c r="AF4" s="19" t="s">
        <v>14</v>
      </c>
      <c r="AG4" s="19"/>
      <c r="AH4" s="19" t="s">
        <v>15</v>
      </c>
      <c r="AI4" s="19"/>
      <c r="AJ4" s="19" t="s">
        <v>13</v>
      </c>
      <c r="AK4" s="19"/>
      <c r="AL4" s="19" t="s">
        <v>14</v>
      </c>
      <c r="AM4" s="19"/>
      <c r="AN4" s="19" t="s">
        <v>15</v>
      </c>
      <c r="AO4" s="19"/>
      <c r="AP4" s="19" t="s">
        <v>13</v>
      </c>
      <c r="AQ4" s="19"/>
      <c r="AR4" s="19" t="s">
        <v>14</v>
      </c>
      <c r="AS4" s="19"/>
      <c r="AT4" s="19" t="s">
        <v>15</v>
      </c>
      <c r="AU4" s="19"/>
    </row>
    <row r="5" s="2" customFormat="1" ht="48.6" customHeight="1" spans="1:47">
      <c r="A5" s="17"/>
      <c r="B5" s="9"/>
      <c r="C5" s="18"/>
      <c r="D5" s="17"/>
      <c r="E5" s="17"/>
      <c r="F5" s="20" t="s">
        <v>16</v>
      </c>
      <c r="G5" s="21" t="s">
        <v>17</v>
      </c>
      <c r="H5" s="20" t="s">
        <v>16</v>
      </c>
      <c r="I5" s="21" t="s">
        <v>17</v>
      </c>
      <c r="J5" s="20" t="s">
        <v>16</v>
      </c>
      <c r="K5" s="21" t="s">
        <v>17</v>
      </c>
      <c r="L5" s="20" t="s">
        <v>16</v>
      </c>
      <c r="M5" s="21" t="s">
        <v>17</v>
      </c>
      <c r="N5" s="20" t="s">
        <v>16</v>
      </c>
      <c r="O5" s="21" t="s">
        <v>17</v>
      </c>
      <c r="P5" s="20" t="s">
        <v>16</v>
      </c>
      <c r="Q5" s="21" t="s">
        <v>17</v>
      </c>
      <c r="R5" s="20" t="s">
        <v>16</v>
      </c>
      <c r="S5" s="21" t="s">
        <v>17</v>
      </c>
      <c r="T5" s="20" t="s">
        <v>16</v>
      </c>
      <c r="U5" s="21" t="s">
        <v>17</v>
      </c>
      <c r="V5" s="20" t="s">
        <v>16</v>
      </c>
      <c r="W5" s="21" t="s">
        <v>17</v>
      </c>
      <c r="X5" s="20" t="s">
        <v>16</v>
      </c>
      <c r="Y5" s="21" t="s">
        <v>17</v>
      </c>
      <c r="Z5" s="20" t="s">
        <v>16</v>
      </c>
      <c r="AA5" s="21" t="s">
        <v>17</v>
      </c>
      <c r="AB5" s="20" t="s">
        <v>16</v>
      </c>
      <c r="AC5" s="21" t="s">
        <v>17</v>
      </c>
      <c r="AD5" s="20" t="s">
        <v>16</v>
      </c>
      <c r="AE5" s="21" t="s">
        <v>17</v>
      </c>
      <c r="AF5" s="22" t="s">
        <v>16</v>
      </c>
      <c r="AG5" s="21" t="s">
        <v>17</v>
      </c>
      <c r="AH5" s="22" t="s">
        <v>16</v>
      </c>
      <c r="AI5" s="21" t="s">
        <v>17</v>
      </c>
      <c r="AJ5" s="20" t="s">
        <v>16</v>
      </c>
      <c r="AK5" s="21" t="s">
        <v>17</v>
      </c>
      <c r="AL5" s="20" t="s">
        <v>16</v>
      </c>
      <c r="AM5" s="21" t="s">
        <v>17</v>
      </c>
      <c r="AN5" s="20" t="s">
        <v>16</v>
      </c>
      <c r="AO5" s="21" t="s">
        <v>17</v>
      </c>
      <c r="AP5" s="20" t="s">
        <v>16</v>
      </c>
      <c r="AQ5" s="21" t="s">
        <v>17</v>
      </c>
      <c r="AR5" s="20" t="s">
        <v>16</v>
      </c>
      <c r="AS5" s="21" t="s">
        <v>17</v>
      </c>
      <c r="AT5" s="20" t="s">
        <v>16</v>
      </c>
      <c r="AU5" s="21" t="s">
        <v>17</v>
      </c>
    </row>
    <row r="6" s="3" customFormat="1" ht="14.4" customHeight="1" spans="1:47">
      <c r="A6" s="3" t="s">
        <v>18</v>
      </c>
      <c r="B6" s="23"/>
      <c r="E6" s="24"/>
    </row>
    <row r="7" s="2" customFormat="1" ht="15.75" spans="1:47">
      <c r="A7" s="2">
        <v>1</v>
      </c>
      <c r="B7" s="25" t="s">
        <v>19</v>
      </c>
      <c r="C7" s="2" t="s">
        <v>20</v>
      </c>
      <c r="D7" s="2" t="s">
        <v>21</v>
      </c>
      <c r="E7" s="26">
        <v>856</v>
      </c>
      <c r="F7" s="5"/>
      <c r="G7" s="27"/>
      <c r="H7" s="5"/>
      <c r="I7" s="27"/>
      <c r="J7" s="5"/>
      <c r="K7" s="27"/>
      <c r="L7" s="5"/>
      <c r="M7" s="27"/>
      <c r="N7" s="5"/>
      <c r="O7" s="27"/>
      <c r="P7" s="5"/>
      <c r="Q7" s="27"/>
      <c r="R7" s="5"/>
      <c r="S7" s="27"/>
      <c r="T7" s="5"/>
      <c r="U7" s="27"/>
      <c r="V7" s="5"/>
      <c r="W7" s="27"/>
      <c r="X7" s="5"/>
      <c r="Y7" s="27"/>
      <c r="Z7" s="5">
        <v>9.54473439195498</v>
      </c>
      <c r="AA7" s="27">
        <v>0.000564929263999589</v>
      </c>
      <c r="AB7" s="5"/>
      <c r="AC7" s="27"/>
      <c r="AD7" s="5"/>
      <c r="AE7" s="27"/>
      <c r="AF7" s="5"/>
      <c r="AG7" s="27"/>
      <c r="AH7" s="5"/>
      <c r="AI7" s="27"/>
      <c r="AJ7" s="5"/>
      <c r="AK7" s="27"/>
      <c r="AL7" s="5">
        <v>12.20703731668</v>
      </c>
      <c r="AM7" s="27">
        <v>0.000643820891561749</v>
      </c>
      <c r="AN7" s="5"/>
      <c r="AO7" s="27"/>
      <c r="AP7" s="5"/>
      <c r="AQ7" s="27"/>
      <c r="AR7" s="5">
        <v>8.91859073974775</v>
      </c>
      <c r="AS7" s="27">
        <v>0.000484741245277365</v>
      </c>
      <c r="AT7" s="5">
        <v>8.68907459227322</v>
      </c>
      <c r="AU7" s="27">
        <v>0.00028441495369981</v>
      </c>
    </row>
    <row r="8" s="2" customFormat="1" ht="15.75" spans="1:47">
      <c r="A8" s="2">
        <v>2</v>
      </c>
      <c r="B8" s="25" t="s">
        <v>22</v>
      </c>
      <c r="C8" s="2" t="s">
        <v>23</v>
      </c>
      <c r="D8" s="28" t="s">
        <v>24</v>
      </c>
      <c r="E8" s="26">
        <v>937</v>
      </c>
      <c r="F8" s="5">
        <v>182.528915709898</v>
      </c>
      <c r="G8" s="27">
        <v>0.144792316649939</v>
      </c>
      <c r="H8" s="5">
        <v>75.4812075174923</v>
      </c>
      <c r="I8" s="27">
        <v>0.00399471708298493</v>
      </c>
      <c r="J8" s="5"/>
      <c r="K8" s="27"/>
      <c r="L8" s="5"/>
      <c r="M8" s="27"/>
      <c r="N8" s="5"/>
      <c r="O8" s="27"/>
      <c r="P8" s="5"/>
      <c r="Q8" s="27"/>
      <c r="R8" s="5"/>
      <c r="S8" s="27"/>
      <c r="T8" s="5"/>
      <c r="U8" s="27"/>
      <c r="V8" s="5"/>
      <c r="W8" s="27"/>
      <c r="X8" s="5"/>
      <c r="Y8" s="27"/>
      <c r="Z8" s="5"/>
      <c r="AA8" s="27"/>
      <c r="AB8" s="5"/>
      <c r="AC8" s="27"/>
      <c r="AD8" s="5">
        <v>264.356885304971</v>
      </c>
      <c r="AE8" s="27">
        <v>0.372612731340607</v>
      </c>
      <c r="AF8" s="5">
        <v>64.6526027616163</v>
      </c>
      <c r="AG8" s="27">
        <v>0.00805871963503083</v>
      </c>
      <c r="AH8" s="5">
        <v>34.4744363393368</v>
      </c>
      <c r="AI8" s="27">
        <v>0.00446540862150339</v>
      </c>
      <c r="AJ8" s="5">
        <v>927.558711077166</v>
      </c>
      <c r="AK8" s="27">
        <v>0.166385708343162</v>
      </c>
      <c r="AL8" s="5">
        <v>238.703377203348</v>
      </c>
      <c r="AM8" s="27">
        <v>0.0125896412981277</v>
      </c>
      <c r="AN8" s="5">
        <v>148.523087065696</v>
      </c>
      <c r="AO8" s="27">
        <v>0.00847969182523334</v>
      </c>
      <c r="AP8" s="5">
        <v>199.370552046143</v>
      </c>
      <c r="AQ8" s="27">
        <v>0.0605082553299761</v>
      </c>
      <c r="AR8" s="5">
        <v>83.0863297135767</v>
      </c>
      <c r="AS8" s="27">
        <v>0.00451588957338164</v>
      </c>
      <c r="AT8" s="5">
        <v>304.650663379823</v>
      </c>
      <c r="AU8" s="27">
        <v>0.00997197151430143</v>
      </c>
    </row>
    <row r="9" s="2" customFormat="1" ht="15.75" spans="1:47">
      <c r="A9" s="2">
        <v>3</v>
      </c>
      <c r="B9" s="25" t="s">
        <v>25</v>
      </c>
      <c r="C9" s="2" t="s">
        <v>26</v>
      </c>
      <c r="D9" s="2" t="s">
        <v>27</v>
      </c>
      <c r="E9" s="26" t="s">
        <v>28</v>
      </c>
      <c r="F9" s="5">
        <v>38.0303598535175</v>
      </c>
      <c r="G9" s="27">
        <v>0.0301678442826746</v>
      </c>
      <c r="H9" s="5"/>
      <c r="I9" s="27"/>
      <c r="J9" s="5"/>
      <c r="K9" s="27"/>
      <c r="L9" s="5"/>
      <c r="M9" s="27"/>
      <c r="N9" s="5"/>
      <c r="O9" s="27"/>
      <c r="P9" s="5"/>
      <c r="Q9" s="27"/>
      <c r="R9" s="5"/>
      <c r="S9" s="27"/>
      <c r="T9" s="5"/>
      <c r="U9" s="27"/>
      <c r="V9" s="5"/>
      <c r="W9" s="27"/>
      <c r="X9" s="5"/>
      <c r="Y9" s="27"/>
      <c r="Z9" s="5"/>
      <c r="AA9" s="27"/>
      <c r="AB9" s="5"/>
      <c r="AC9" s="27"/>
      <c r="AD9" s="5"/>
      <c r="AE9" s="27"/>
      <c r="AF9" s="5"/>
      <c r="AG9" s="27"/>
      <c r="AH9" s="5"/>
      <c r="AI9" s="27"/>
      <c r="AJ9" s="5"/>
      <c r="AK9" s="27"/>
      <c r="AL9" s="5"/>
      <c r="AM9" s="27"/>
      <c r="AN9" s="5"/>
      <c r="AO9" s="27"/>
      <c r="AP9" s="5"/>
      <c r="AQ9" s="27"/>
      <c r="AR9" s="5"/>
      <c r="AS9" s="27"/>
      <c r="AT9" s="5"/>
      <c r="AU9" s="27"/>
    </row>
    <row r="10" s="2" customFormat="1" ht="15.75" spans="1:47">
      <c r="A10" s="2">
        <v>4</v>
      </c>
      <c r="B10" s="25" t="s">
        <v>29</v>
      </c>
      <c r="C10" s="2" t="s">
        <v>30</v>
      </c>
      <c r="D10" s="2" t="s">
        <v>31</v>
      </c>
      <c r="E10" s="26">
        <v>1228</v>
      </c>
      <c r="F10" s="5">
        <v>141.537362188938</v>
      </c>
      <c r="G10" s="27">
        <v>0.11227548514247</v>
      </c>
      <c r="H10" s="5">
        <v>4633.98777990239</v>
      </c>
      <c r="I10" s="27">
        <v>0.245246078534575</v>
      </c>
      <c r="J10" s="5">
        <v>3334.10799977659</v>
      </c>
      <c r="K10" s="27">
        <v>0.242487742643378</v>
      </c>
      <c r="L10" s="5"/>
      <c r="M10" s="27"/>
      <c r="N10" s="5">
        <v>1408.85010954944</v>
      </c>
      <c r="O10" s="27">
        <v>0.141152888625818</v>
      </c>
      <c r="P10" s="5">
        <v>2028.20688300815</v>
      </c>
      <c r="Q10" s="27">
        <v>0.145035755116271</v>
      </c>
      <c r="R10" s="5">
        <v>14.4041188058265</v>
      </c>
      <c r="S10" s="27">
        <v>0.0198336557269386</v>
      </c>
      <c r="T10" s="5">
        <v>503.590837094766</v>
      </c>
      <c r="U10" s="27">
        <v>0.0763322754001432</v>
      </c>
      <c r="V10" s="5">
        <v>2226.14525563121</v>
      </c>
      <c r="W10" s="27">
        <v>0.160718675621771</v>
      </c>
      <c r="X10" s="5">
        <v>7.13494864614943</v>
      </c>
      <c r="Y10" s="27">
        <v>0.00286862742672594</v>
      </c>
      <c r="Z10" s="5">
        <v>2341.07156863782</v>
      </c>
      <c r="AA10" s="27">
        <v>0.138562246358124</v>
      </c>
      <c r="AB10" s="5">
        <v>1424.82014221917</v>
      </c>
      <c r="AC10" s="27">
        <v>0.151501558492335</v>
      </c>
      <c r="AD10" s="5"/>
      <c r="AE10" s="27"/>
      <c r="AF10" s="5">
        <v>928.164596225972</v>
      </c>
      <c r="AG10" s="27">
        <v>0.115692453770591</v>
      </c>
      <c r="AH10" s="5">
        <v>938.284035896417</v>
      </c>
      <c r="AI10" s="27">
        <v>0.121534158878476</v>
      </c>
      <c r="AJ10" s="5">
        <v>869.707244543434</v>
      </c>
      <c r="AK10" s="27">
        <v>0.156008298134026</v>
      </c>
      <c r="AL10" s="5">
        <v>1318.68375677957</v>
      </c>
      <c r="AM10" s="27">
        <v>0.0695497302050294</v>
      </c>
      <c r="AN10" s="5">
        <v>1296.71932251247</v>
      </c>
      <c r="AO10" s="27">
        <v>0.0740341481985718</v>
      </c>
      <c r="AP10" s="5">
        <v>525.477069943593</v>
      </c>
      <c r="AQ10" s="27">
        <v>0.159480426732408</v>
      </c>
      <c r="AR10" s="5">
        <v>2314.19568165263</v>
      </c>
      <c r="AS10" s="27">
        <v>0.12578064509007</v>
      </c>
      <c r="AT10" s="5">
        <v>3703.54530811829</v>
      </c>
      <c r="AU10" s="27">
        <v>0.121226219909575</v>
      </c>
    </row>
    <row r="11" s="2" customFormat="1" ht="15.75" spans="1:47">
      <c r="A11" s="2">
        <v>5</v>
      </c>
      <c r="B11" s="25" t="s">
        <v>32</v>
      </c>
      <c r="C11" s="2" t="s">
        <v>33</v>
      </c>
      <c r="D11" s="2" t="s">
        <v>34</v>
      </c>
      <c r="E11" s="26">
        <v>1255</v>
      </c>
      <c r="F11" s="5">
        <v>58.9788009343441</v>
      </c>
      <c r="G11" s="27">
        <v>0.0467853391190456</v>
      </c>
      <c r="H11" s="5">
        <v>1890.13554595109</v>
      </c>
      <c r="I11" s="27">
        <v>0.100032272970965</v>
      </c>
      <c r="J11" s="5">
        <v>1485.24318193446</v>
      </c>
      <c r="K11" s="27">
        <v>0.108020875894809</v>
      </c>
      <c r="L11" s="5"/>
      <c r="M11" s="27"/>
      <c r="N11" s="5">
        <v>1256.5148416961</v>
      </c>
      <c r="O11" s="27">
        <v>0.1258903969304</v>
      </c>
      <c r="P11" s="5">
        <v>1669.37379486165</v>
      </c>
      <c r="Q11" s="27">
        <v>0.119375834357673</v>
      </c>
      <c r="R11" s="5"/>
      <c r="S11" s="27"/>
      <c r="T11" s="5">
        <v>1164.29715614678</v>
      </c>
      <c r="U11" s="27">
        <v>0.176479484184648</v>
      </c>
      <c r="V11" s="5">
        <v>2299.45131435863</v>
      </c>
      <c r="W11" s="27">
        <v>0.166011076305832</v>
      </c>
      <c r="X11" s="5"/>
      <c r="Y11" s="27"/>
      <c r="Z11" s="5">
        <v>2868.02818587369</v>
      </c>
      <c r="AA11" s="27">
        <v>0.169751507547591</v>
      </c>
      <c r="AB11" s="5">
        <v>1661.14191246823</v>
      </c>
      <c r="AC11" s="27">
        <v>0.176629724102513</v>
      </c>
      <c r="AD11" s="5"/>
      <c r="AE11" s="27"/>
      <c r="AF11" s="5">
        <v>986.526200668374</v>
      </c>
      <c r="AG11" s="27">
        <v>0.1229670225824</v>
      </c>
      <c r="AH11" s="5">
        <v>666.977719638236</v>
      </c>
      <c r="AI11" s="27">
        <v>0.0863923641943597</v>
      </c>
      <c r="AJ11" s="5">
        <v>289.008810924929</v>
      </c>
      <c r="AK11" s="27">
        <v>0.0518424711545391</v>
      </c>
      <c r="AL11" s="5">
        <v>3685.78954816881</v>
      </c>
      <c r="AM11" s="27">
        <v>0.194395105990912</v>
      </c>
      <c r="AN11" s="5">
        <v>3227.78789476884</v>
      </c>
      <c r="AO11" s="27">
        <v>0.18428546810875</v>
      </c>
      <c r="AP11" s="5">
        <v>309.857719140844</v>
      </c>
      <c r="AQ11" s="27">
        <v>0.0940407186182584</v>
      </c>
      <c r="AR11" s="5">
        <v>3015.80345158958</v>
      </c>
      <c r="AS11" s="27">
        <v>0.163914273375062</v>
      </c>
      <c r="AT11" s="5">
        <v>4581.90626447526</v>
      </c>
      <c r="AU11" s="27">
        <v>0.14997715167809</v>
      </c>
    </row>
    <row r="12" s="2" customFormat="1" ht="15.75" spans="1:47">
      <c r="A12" s="2">
        <v>6</v>
      </c>
      <c r="B12" s="25" t="s">
        <v>35</v>
      </c>
      <c r="C12" s="2" t="s">
        <v>36</v>
      </c>
      <c r="D12" s="2" t="s">
        <v>37</v>
      </c>
      <c r="E12" s="26">
        <v>1270</v>
      </c>
      <c r="F12" s="5"/>
      <c r="G12" s="27"/>
      <c r="H12" s="5">
        <v>560.037204438426</v>
      </c>
      <c r="I12" s="27">
        <v>0.0296390354799087</v>
      </c>
      <c r="J12" s="5">
        <v>383.12034870051</v>
      </c>
      <c r="K12" s="27">
        <v>0.0278641209353014</v>
      </c>
      <c r="L12" s="5"/>
      <c r="M12" s="27"/>
      <c r="N12" s="5">
        <v>470.543766748786</v>
      </c>
      <c r="O12" s="27">
        <v>0.0471438455029864</v>
      </c>
      <c r="P12" s="5">
        <v>780.955007549108</v>
      </c>
      <c r="Q12" s="27">
        <v>0.0558455846790767</v>
      </c>
      <c r="R12" s="5"/>
      <c r="S12" s="27"/>
      <c r="T12" s="5">
        <v>312.418567555083</v>
      </c>
      <c r="U12" s="27">
        <v>0.0473551510117036</v>
      </c>
      <c r="V12" s="5">
        <v>855.262148756347</v>
      </c>
      <c r="W12" s="27">
        <v>0.0617464648858121</v>
      </c>
      <c r="X12" s="5"/>
      <c r="Y12" s="27"/>
      <c r="Z12" s="5">
        <v>1064.06903473272</v>
      </c>
      <c r="AA12" s="27">
        <v>0.0629796191230824</v>
      </c>
      <c r="AB12" s="5">
        <v>304.655346574959</v>
      </c>
      <c r="AC12" s="27">
        <v>0.0323940955363256</v>
      </c>
      <c r="AD12" s="5"/>
      <c r="AE12" s="27"/>
      <c r="AF12" s="5">
        <v>241.103811331414</v>
      </c>
      <c r="AG12" s="27">
        <v>0.0300527424336081</v>
      </c>
      <c r="AH12" s="5">
        <v>84.849065970947</v>
      </c>
      <c r="AI12" s="27">
        <v>0.010990339246848</v>
      </c>
      <c r="AJ12" s="5"/>
      <c r="AK12" s="27"/>
      <c r="AL12" s="5">
        <v>1073.29494962071</v>
      </c>
      <c r="AM12" s="27">
        <v>0.0566074874227928</v>
      </c>
      <c r="AN12" s="5">
        <v>1125.24767529737</v>
      </c>
      <c r="AO12" s="27">
        <v>0.0642442444612083</v>
      </c>
      <c r="AP12" s="5">
        <v>28.104308439106</v>
      </c>
      <c r="AQ12" s="27">
        <v>0.00852955791842442</v>
      </c>
      <c r="AR12" s="5">
        <v>999.681256380762</v>
      </c>
      <c r="AS12" s="27">
        <v>0.0543344516234812</v>
      </c>
      <c r="AT12" s="5">
        <v>1311.84984176462</v>
      </c>
      <c r="AU12" s="27">
        <v>0.0429400977105635</v>
      </c>
    </row>
    <row r="13" s="2" customFormat="1" ht="15.75" spans="1:47">
      <c r="A13" s="2">
        <v>7</v>
      </c>
      <c r="B13" s="25" t="s">
        <v>38</v>
      </c>
      <c r="C13" s="2" t="s">
        <v>33</v>
      </c>
      <c r="D13" s="2" t="s">
        <v>39</v>
      </c>
      <c r="E13" s="26">
        <v>1228</v>
      </c>
      <c r="F13" s="5"/>
      <c r="G13" s="27"/>
      <c r="H13" s="5">
        <v>1984.07582888399</v>
      </c>
      <c r="I13" s="27">
        <v>0.105003905849593</v>
      </c>
      <c r="J13" s="5">
        <v>1475.70786264125</v>
      </c>
      <c r="K13" s="27">
        <v>0.107327377648517</v>
      </c>
      <c r="L13" s="5"/>
      <c r="M13" s="27"/>
      <c r="N13" s="5">
        <v>1020.30372152685</v>
      </c>
      <c r="O13" s="27">
        <v>0.102224371913664</v>
      </c>
      <c r="P13" s="5">
        <v>1637.89023404078</v>
      </c>
      <c r="Q13" s="27">
        <v>0.117124465399379</v>
      </c>
      <c r="R13" s="5"/>
      <c r="S13" s="27"/>
      <c r="T13" s="5">
        <v>816.197530703493</v>
      </c>
      <c r="U13" s="27">
        <v>0.123715941803071</v>
      </c>
      <c r="V13" s="5">
        <v>1852.2876682272</v>
      </c>
      <c r="W13" s="27">
        <v>0.133727671253691</v>
      </c>
      <c r="X13" s="5"/>
      <c r="Y13" s="27"/>
      <c r="Z13" s="5">
        <v>2609.18472695995</v>
      </c>
      <c r="AA13" s="27">
        <v>0.154431202264031</v>
      </c>
      <c r="AB13" s="5">
        <v>1384.33210662314</v>
      </c>
      <c r="AC13" s="27">
        <v>0.147196453369707</v>
      </c>
      <c r="AD13" s="5"/>
      <c r="AE13" s="27"/>
      <c r="AF13" s="5">
        <v>1004.19818788854</v>
      </c>
      <c r="AG13" s="27">
        <v>0.125169773659974</v>
      </c>
      <c r="AH13" s="5">
        <v>1659.4981220615</v>
      </c>
      <c r="AI13" s="27">
        <v>0.214951657183924</v>
      </c>
      <c r="AJ13" s="5">
        <v>136.377610014227</v>
      </c>
      <c r="AK13" s="27">
        <v>0.0244634490230958</v>
      </c>
      <c r="AL13" s="5">
        <v>3215.36354610239</v>
      </c>
      <c r="AM13" s="27">
        <v>0.169584000707373</v>
      </c>
      <c r="AN13" s="5">
        <v>2757.59564522452</v>
      </c>
      <c r="AO13" s="27">
        <v>0.15744058187914</v>
      </c>
      <c r="AP13" s="5">
        <v>154.150753746984</v>
      </c>
      <c r="AQ13" s="27">
        <v>0.046784206951847</v>
      </c>
      <c r="AR13" s="5">
        <v>2462.02163197023</v>
      </c>
      <c r="AS13" s="27">
        <v>0.133815248014712</v>
      </c>
      <c r="AT13" s="5">
        <v>3903.72626186375</v>
      </c>
      <c r="AU13" s="27">
        <v>0.12777863882214</v>
      </c>
    </row>
    <row r="14" s="2" customFormat="1" ht="15.75" spans="1:47">
      <c r="A14" s="2">
        <v>8</v>
      </c>
      <c r="B14" s="25" t="s">
        <v>40</v>
      </c>
      <c r="C14" s="2" t="s">
        <v>36</v>
      </c>
      <c r="D14" s="2" t="s">
        <v>41</v>
      </c>
      <c r="E14" s="26">
        <v>1680</v>
      </c>
      <c r="F14" s="5"/>
      <c r="G14" s="27"/>
      <c r="H14" s="5">
        <v>284.784793369259</v>
      </c>
      <c r="I14" s="27">
        <v>0.0150717604614748</v>
      </c>
      <c r="J14" s="5">
        <v>164.324695961236</v>
      </c>
      <c r="K14" s="27">
        <v>0.0119512399079063</v>
      </c>
      <c r="L14" s="5"/>
      <c r="M14" s="27"/>
      <c r="N14" s="5">
        <v>233.307812253549</v>
      </c>
      <c r="O14" s="27">
        <v>0.023375142192444</v>
      </c>
      <c r="P14" s="5">
        <v>478.998151962231</v>
      </c>
      <c r="Q14" s="27">
        <v>0.034252846320146</v>
      </c>
      <c r="R14" s="5"/>
      <c r="S14" s="27"/>
      <c r="T14" s="5">
        <v>213.609170274003</v>
      </c>
      <c r="U14" s="27">
        <v>0.0323780196387548</v>
      </c>
      <c r="V14" s="5">
        <v>632.053796177011</v>
      </c>
      <c r="W14" s="27">
        <v>0.0456317254169825</v>
      </c>
      <c r="X14" s="5"/>
      <c r="Y14" s="27"/>
      <c r="Z14" s="5">
        <v>645.839557042559</v>
      </c>
      <c r="AA14" s="27">
        <v>0.0382256488907014</v>
      </c>
      <c r="AB14" s="5">
        <v>147.845106415632</v>
      </c>
      <c r="AC14" s="27">
        <v>0.0157204150711592</v>
      </c>
      <c r="AD14" s="5"/>
      <c r="AE14" s="27"/>
      <c r="AF14" s="5">
        <v>168.685181675512</v>
      </c>
      <c r="AG14" s="27">
        <v>0.0210260148492311</v>
      </c>
      <c r="AH14" s="5">
        <v>56.9096344770567</v>
      </c>
      <c r="AI14" s="27">
        <v>0.00737139745923819</v>
      </c>
      <c r="AJ14" s="5"/>
      <c r="AK14" s="27"/>
      <c r="AL14" s="5">
        <v>679.240166158283</v>
      </c>
      <c r="AM14" s="27">
        <v>0.0358243362427529</v>
      </c>
      <c r="AN14" s="5">
        <v>523.484473010201</v>
      </c>
      <c r="AO14" s="27">
        <v>0.0298875218265406</v>
      </c>
      <c r="AP14" s="5">
        <v>16.9184</v>
      </c>
      <c r="AQ14" s="27">
        <v>0.00513467438630423</v>
      </c>
      <c r="AR14" s="5">
        <v>603.432644265018</v>
      </c>
      <c r="AS14" s="27">
        <v>0.0327976358550018</v>
      </c>
      <c r="AT14" s="5">
        <v>751.766079001832</v>
      </c>
      <c r="AU14" s="27">
        <v>0.024607167573694</v>
      </c>
    </row>
    <row r="15" s="2" customFormat="1" ht="15.75" spans="1:47">
      <c r="A15" s="2">
        <v>9</v>
      </c>
      <c r="B15" s="25" t="s">
        <v>42</v>
      </c>
      <c r="C15" s="2" t="s">
        <v>23</v>
      </c>
      <c r="D15" s="2" t="s">
        <v>43</v>
      </c>
      <c r="E15" s="26">
        <v>1011</v>
      </c>
      <c r="F15" s="5">
        <v>6.30129208577499</v>
      </c>
      <c r="G15" s="27">
        <v>0.00499854324690875</v>
      </c>
      <c r="H15" s="5"/>
      <c r="I15" s="27"/>
      <c r="J15" s="5"/>
      <c r="K15" s="27"/>
      <c r="L15" s="5"/>
      <c r="M15" s="27"/>
      <c r="N15" s="5"/>
      <c r="O15" s="27"/>
      <c r="P15" s="5"/>
      <c r="Q15" s="27"/>
      <c r="R15" s="5"/>
      <c r="S15" s="27"/>
      <c r="T15" s="5"/>
      <c r="U15" s="27"/>
      <c r="V15" s="5"/>
      <c r="W15" s="27"/>
      <c r="X15" s="5">
        <v>51.1527571058421</v>
      </c>
      <c r="Y15" s="27">
        <v>0.0205661188697777</v>
      </c>
      <c r="Z15" s="5"/>
      <c r="AA15" s="27"/>
      <c r="AB15" s="5"/>
      <c r="AC15" s="27"/>
      <c r="AD15" s="5"/>
      <c r="AE15" s="27"/>
      <c r="AF15" s="5"/>
      <c r="AG15" s="27"/>
      <c r="AH15" s="5"/>
      <c r="AI15" s="27"/>
      <c r="AJ15" s="5"/>
      <c r="AK15" s="27"/>
      <c r="AL15" s="5"/>
      <c r="AM15" s="27"/>
      <c r="AN15" s="5"/>
      <c r="AO15" s="27"/>
      <c r="AP15" s="5">
        <v>12.2473244215678</v>
      </c>
      <c r="AQ15" s="27">
        <v>0.00371701951769569</v>
      </c>
      <c r="AR15" s="5"/>
      <c r="AS15" s="27"/>
      <c r="AT15" s="5"/>
      <c r="AU15" s="27"/>
    </row>
    <row r="16" s="2" customFormat="1" ht="15.75" spans="1:47">
      <c r="A16" s="2">
        <v>10</v>
      </c>
      <c r="B16" s="25" t="s">
        <v>44</v>
      </c>
      <c r="C16" s="2" t="s">
        <v>45</v>
      </c>
      <c r="D16" s="2" t="s">
        <v>46</v>
      </c>
      <c r="E16" s="26">
        <v>1093</v>
      </c>
      <c r="F16" s="5"/>
      <c r="G16" s="27"/>
      <c r="H16" s="5"/>
      <c r="I16" s="27"/>
      <c r="J16" s="5"/>
      <c r="K16" s="27"/>
      <c r="L16" s="5"/>
      <c r="M16" s="27"/>
      <c r="N16" s="5"/>
      <c r="O16" s="27"/>
      <c r="P16" s="5"/>
      <c r="Q16" s="27"/>
      <c r="R16" s="5"/>
      <c r="S16" s="27"/>
      <c r="T16" s="5"/>
      <c r="U16" s="27"/>
      <c r="V16" s="5"/>
      <c r="W16" s="27"/>
      <c r="X16" s="5"/>
      <c r="Y16" s="27"/>
      <c r="Z16" s="5">
        <v>742.680639904554</v>
      </c>
      <c r="AA16" s="27">
        <v>0.0439574334977474</v>
      </c>
      <c r="AB16" s="5">
        <v>111.666816936013</v>
      </c>
      <c r="AC16" s="27">
        <v>0.0118735665621169</v>
      </c>
      <c r="AD16" s="5"/>
      <c r="AE16" s="27"/>
      <c r="AF16" s="5">
        <v>17.1225740522798</v>
      </c>
      <c r="AG16" s="27">
        <v>0.00213426865777007</v>
      </c>
      <c r="AH16" s="5">
        <v>17.0899761758862</v>
      </c>
      <c r="AI16" s="27">
        <v>0.00221363233341723</v>
      </c>
      <c r="AJ16" s="5"/>
      <c r="AK16" s="27"/>
      <c r="AL16" s="5">
        <v>76.8329352787396</v>
      </c>
      <c r="AM16" s="27">
        <v>0.00405230586334588</v>
      </c>
      <c r="AN16" s="5">
        <v>66.5674683370815</v>
      </c>
      <c r="AO16" s="27">
        <v>0.00380056480266093</v>
      </c>
      <c r="AP16" s="5">
        <v>18.6707342391344</v>
      </c>
      <c r="AQ16" s="27">
        <v>0.00566650161192412</v>
      </c>
      <c r="AR16" s="5">
        <v>873.317653333333</v>
      </c>
      <c r="AS16" s="27">
        <v>0.047466365388068</v>
      </c>
      <c r="AT16" s="5">
        <v>850.621973333333</v>
      </c>
      <c r="AU16" s="27">
        <v>0.0278429660825766</v>
      </c>
    </row>
    <row r="17" s="2" customFormat="1" ht="15.75" spans="1:47">
      <c r="A17" s="2">
        <v>11</v>
      </c>
      <c r="B17" s="25" t="s">
        <v>47</v>
      </c>
      <c r="C17" s="2" t="s">
        <v>23</v>
      </c>
      <c r="D17" s="2" t="s">
        <v>48</v>
      </c>
      <c r="E17" s="26">
        <v>1112</v>
      </c>
      <c r="F17" s="5"/>
      <c r="G17" s="27"/>
      <c r="H17" s="5">
        <v>39.2910370718077</v>
      </c>
      <c r="I17" s="27">
        <v>0.00207941264006105</v>
      </c>
      <c r="J17" s="5">
        <v>38.1437678579332</v>
      </c>
      <c r="K17" s="27">
        <v>0.00277417413125281</v>
      </c>
      <c r="L17" s="5"/>
      <c r="M17" s="27"/>
      <c r="N17" s="5">
        <v>62.4843218848098</v>
      </c>
      <c r="O17" s="27">
        <v>0.00626031290914757</v>
      </c>
      <c r="P17" s="5">
        <v>72.9807883633066</v>
      </c>
      <c r="Q17" s="27">
        <v>0.00521880871124644</v>
      </c>
      <c r="R17" s="5"/>
      <c r="S17" s="27"/>
      <c r="T17" s="5">
        <v>61.3713946514295</v>
      </c>
      <c r="U17" s="27">
        <v>0.00930242937947308</v>
      </c>
      <c r="V17" s="5">
        <v>92.6987136772943</v>
      </c>
      <c r="W17" s="27">
        <v>0.00669247186650096</v>
      </c>
      <c r="X17" s="5"/>
      <c r="Y17" s="27"/>
      <c r="Z17" s="5"/>
      <c r="AA17" s="27"/>
      <c r="AB17" s="5"/>
      <c r="AC17" s="27"/>
      <c r="AD17" s="5">
        <v>28.4759110706276</v>
      </c>
      <c r="AE17" s="27">
        <v>0.0401369799360367</v>
      </c>
      <c r="AF17" s="5"/>
      <c r="AG17" s="27"/>
      <c r="AH17" s="5"/>
      <c r="AI17" s="27"/>
      <c r="AJ17" s="5">
        <v>108.070897288269</v>
      </c>
      <c r="AK17" s="27">
        <v>0.0193857839744808</v>
      </c>
      <c r="AL17" s="5">
        <v>25.4916720578449</v>
      </c>
      <c r="AM17" s="27">
        <v>0.0013444761907343</v>
      </c>
      <c r="AN17" s="5"/>
      <c r="AO17" s="27"/>
      <c r="AP17" s="5"/>
      <c r="AQ17" s="27"/>
      <c r="AR17" s="5"/>
      <c r="AS17" s="27"/>
      <c r="AT17" s="5">
        <v>31.969140698609</v>
      </c>
      <c r="AU17" s="27">
        <v>0.00104642923421363</v>
      </c>
    </row>
    <row r="18" s="2" customFormat="1" ht="15.75" spans="1:47">
      <c r="A18" s="2">
        <v>12</v>
      </c>
      <c r="B18" s="25" t="s">
        <v>49</v>
      </c>
      <c r="C18" s="2" t="s">
        <v>23</v>
      </c>
      <c r="D18" s="2" t="s">
        <v>50</v>
      </c>
      <c r="E18" s="26">
        <v>974</v>
      </c>
      <c r="F18" s="5"/>
      <c r="G18" s="27"/>
      <c r="H18" s="5"/>
      <c r="I18" s="27"/>
      <c r="J18" s="5"/>
      <c r="K18" s="27"/>
      <c r="L18" s="5"/>
      <c r="M18" s="27"/>
      <c r="N18" s="5"/>
      <c r="O18" s="27"/>
      <c r="P18" s="5"/>
      <c r="Q18" s="27"/>
      <c r="R18" s="5"/>
      <c r="S18" s="27"/>
      <c r="T18" s="5"/>
      <c r="U18" s="27"/>
      <c r="V18" s="5"/>
      <c r="W18" s="27"/>
      <c r="X18" s="5"/>
      <c r="Y18" s="27"/>
      <c r="Z18" s="5"/>
      <c r="AA18" s="27"/>
      <c r="AB18" s="5"/>
      <c r="AC18" s="27"/>
      <c r="AD18" s="5">
        <v>37.1506632457133</v>
      </c>
      <c r="AE18" s="27">
        <v>0.0523640989608831</v>
      </c>
      <c r="AF18" s="5"/>
      <c r="AG18" s="27"/>
      <c r="AH18" s="5"/>
      <c r="AI18" s="27"/>
      <c r="AJ18" s="5"/>
      <c r="AK18" s="27"/>
      <c r="AL18" s="5"/>
      <c r="AM18" s="27"/>
      <c r="AN18" s="5">
        <v>20.3466469288647</v>
      </c>
      <c r="AO18" s="27">
        <v>0.00116165977318588</v>
      </c>
      <c r="AP18" s="5"/>
      <c r="AQ18" s="27"/>
      <c r="AR18" s="5"/>
      <c r="AS18" s="27"/>
      <c r="AT18" s="5">
        <v>29.4955891829022</v>
      </c>
      <c r="AU18" s="27">
        <v>0.000965463760578565</v>
      </c>
    </row>
    <row r="19" s="2" customFormat="1" ht="15.75" spans="1:47">
      <c r="A19" s="2">
        <v>13</v>
      </c>
      <c r="B19" s="25" t="s">
        <v>51</v>
      </c>
      <c r="C19" s="2" t="s">
        <v>33</v>
      </c>
      <c r="D19" s="2" t="s">
        <v>52</v>
      </c>
      <c r="E19" s="26" t="s">
        <v>28</v>
      </c>
      <c r="F19" s="5"/>
      <c r="G19" s="27"/>
      <c r="H19" s="5"/>
      <c r="I19" s="27"/>
      <c r="J19" s="5"/>
      <c r="K19" s="27"/>
      <c r="L19" s="5"/>
      <c r="M19" s="27"/>
      <c r="N19" s="5"/>
      <c r="O19" s="27"/>
      <c r="P19" s="5"/>
      <c r="Q19" s="27"/>
      <c r="R19" s="5"/>
      <c r="S19" s="27"/>
      <c r="T19" s="5"/>
      <c r="U19" s="27"/>
      <c r="V19" s="5"/>
      <c r="W19" s="27"/>
      <c r="X19" s="5"/>
      <c r="Y19" s="27"/>
      <c r="Z19" s="5"/>
      <c r="AA19" s="27"/>
      <c r="AB19" s="5"/>
      <c r="AC19" s="27"/>
      <c r="AD19" s="5"/>
      <c r="AE19" s="27"/>
      <c r="AF19" s="5">
        <v>57.4506431124174</v>
      </c>
      <c r="AG19" s="27">
        <v>0.00716102068469319</v>
      </c>
      <c r="AH19" s="5">
        <v>203.353306935241</v>
      </c>
      <c r="AI19" s="27">
        <v>0.0263399697405269</v>
      </c>
      <c r="AJ19" s="5">
        <v>93.3086890301915</v>
      </c>
      <c r="AK19" s="27">
        <v>0.0167377354483912</v>
      </c>
      <c r="AL19" s="5">
        <v>51.743791394047</v>
      </c>
      <c r="AM19" s="27">
        <v>0.00272905972545687</v>
      </c>
      <c r="AN19" s="5">
        <v>72.2840224758538</v>
      </c>
      <c r="AO19" s="27">
        <v>0.00412694246122394</v>
      </c>
      <c r="AP19" s="5"/>
      <c r="AQ19" s="27"/>
      <c r="AR19" s="5">
        <v>43.2826465573822</v>
      </c>
      <c r="AS19" s="27">
        <v>0.00235248870627277</v>
      </c>
      <c r="AT19" s="5">
        <v>49.4157712787527</v>
      </c>
      <c r="AU19" s="27">
        <v>0.00161750070747291</v>
      </c>
    </row>
    <row r="20" s="2" customFormat="1" ht="15.75" spans="1:47">
      <c r="A20" s="2">
        <v>14</v>
      </c>
      <c r="B20" s="25" t="s">
        <v>53</v>
      </c>
      <c r="C20" s="2" t="s">
        <v>23</v>
      </c>
      <c r="D20" s="2" t="s">
        <v>54</v>
      </c>
      <c r="E20" s="26">
        <v>1031</v>
      </c>
      <c r="F20" s="5">
        <v>17.2402562142599</v>
      </c>
      <c r="G20" s="27">
        <v>0.0136759517098574</v>
      </c>
      <c r="H20" s="5"/>
      <c r="I20" s="27"/>
      <c r="J20" s="5"/>
      <c r="K20" s="27"/>
      <c r="L20" s="5"/>
      <c r="M20" s="27"/>
      <c r="N20" s="5"/>
      <c r="O20" s="27"/>
      <c r="P20" s="5"/>
      <c r="Q20" s="27"/>
      <c r="R20" s="5"/>
      <c r="S20" s="27"/>
      <c r="T20" s="5">
        <v>9.59964273278183</v>
      </c>
      <c r="U20" s="27">
        <v>0.00145507526913917</v>
      </c>
      <c r="V20" s="5"/>
      <c r="W20" s="27"/>
      <c r="X20" s="5"/>
      <c r="Y20" s="27"/>
      <c r="Z20" s="5"/>
      <c r="AA20" s="27"/>
      <c r="AB20" s="5"/>
      <c r="AC20" s="27"/>
      <c r="AD20" s="5"/>
      <c r="AE20" s="27"/>
      <c r="AF20" s="5"/>
      <c r="AG20" s="27"/>
      <c r="AH20" s="5"/>
      <c r="AI20" s="27"/>
      <c r="AJ20" s="5"/>
      <c r="AK20" s="27"/>
      <c r="AL20" s="5">
        <v>9.25418630295903</v>
      </c>
      <c r="AM20" s="27">
        <v>0.000488082269406058</v>
      </c>
      <c r="AN20" s="5"/>
      <c r="AO20" s="27"/>
      <c r="AP20" s="5">
        <v>5.82598055333513</v>
      </c>
      <c r="AQ20" s="27">
        <v>0.00176816443176166</v>
      </c>
      <c r="AR20" s="5"/>
      <c r="AS20" s="27"/>
      <c r="AT20" s="5"/>
      <c r="AU20" s="27"/>
    </row>
    <row r="21" s="2" customFormat="1" ht="15.75" spans="1:47">
      <c r="A21" s="2">
        <v>15</v>
      </c>
      <c r="B21" s="25" t="s">
        <v>55</v>
      </c>
      <c r="C21" s="2" t="s">
        <v>33</v>
      </c>
      <c r="D21" s="2" t="s">
        <v>56</v>
      </c>
      <c r="E21" s="26">
        <v>1478</v>
      </c>
      <c r="F21" s="5"/>
      <c r="G21" s="27"/>
      <c r="H21" s="5">
        <v>184.275477359047</v>
      </c>
      <c r="I21" s="27">
        <v>0.00975247245760866</v>
      </c>
      <c r="J21" s="5">
        <v>241.835553398889</v>
      </c>
      <c r="K21" s="27">
        <v>0.0175885596502987</v>
      </c>
      <c r="L21" s="5"/>
      <c r="M21" s="27"/>
      <c r="N21" s="5"/>
      <c r="O21" s="27"/>
      <c r="P21" s="5">
        <v>64.9534393426054</v>
      </c>
      <c r="Q21" s="27">
        <v>0.00464477820353389</v>
      </c>
      <c r="R21" s="5"/>
      <c r="S21" s="27"/>
      <c r="T21" s="5">
        <v>15.152683832922</v>
      </c>
      <c r="U21" s="27">
        <v>0.00229678292412664</v>
      </c>
      <c r="V21" s="5">
        <v>68.8944663994837</v>
      </c>
      <c r="W21" s="27">
        <v>0.00497390157690048</v>
      </c>
      <c r="X21" s="5"/>
      <c r="Y21" s="27"/>
      <c r="Z21" s="5">
        <v>52.972893621245</v>
      </c>
      <c r="AA21" s="27">
        <v>0.00313533479052097</v>
      </c>
      <c r="AB21" s="5">
        <v>23.6703510252692</v>
      </c>
      <c r="AC21" s="27">
        <v>0.00251687561407123</v>
      </c>
      <c r="AD21" s="5"/>
      <c r="AE21" s="27"/>
      <c r="AF21" s="5">
        <v>16.2139979438272</v>
      </c>
      <c r="AG21" s="27">
        <v>0.00202101784013316</v>
      </c>
      <c r="AH21" s="5">
        <v>12.4368609457448</v>
      </c>
      <c r="AI21" s="27">
        <v>0.00161092310676009</v>
      </c>
      <c r="AJ21" s="5">
        <v>10.9312227648518</v>
      </c>
      <c r="AK21" s="27">
        <v>0.00196084541179568</v>
      </c>
      <c r="AL21" s="5">
        <v>39.0866345745254</v>
      </c>
      <c r="AM21" s="27">
        <v>0.00206149872955114</v>
      </c>
      <c r="AN21" s="5">
        <v>24.3621942487612</v>
      </c>
      <c r="AO21" s="27">
        <v>0.00139092112544489</v>
      </c>
      <c r="AP21" s="5"/>
      <c r="AQ21" s="27"/>
      <c r="AR21" s="5">
        <v>48.2070295665469</v>
      </c>
      <c r="AS21" s="27">
        <v>0.00262013766805849</v>
      </c>
      <c r="AT21" s="5">
        <v>49.2896711989344</v>
      </c>
      <c r="AU21" s="27">
        <v>0.0016133731392282</v>
      </c>
    </row>
    <row r="22" s="2" customFormat="1" ht="15.75" spans="1:47">
      <c r="A22" s="2">
        <v>16</v>
      </c>
      <c r="B22" s="25" t="s">
        <v>57</v>
      </c>
      <c r="C22" s="2" t="s">
        <v>23</v>
      </c>
      <c r="D22" s="2" t="s">
        <v>58</v>
      </c>
      <c r="E22" s="26">
        <v>991</v>
      </c>
      <c r="F22" s="5"/>
      <c r="G22" s="27"/>
      <c r="H22" s="5"/>
      <c r="I22" s="27"/>
      <c r="J22" s="5"/>
      <c r="K22" s="27"/>
      <c r="L22" s="5"/>
      <c r="M22" s="27"/>
      <c r="N22" s="5"/>
      <c r="O22" s="27"/>
      <c r="P22" s="5"/>
      <c r="Q22" s="27"/>
      <c r="R22" s="5"/>
      <c r="S22" s="27"/>
      <c r="T22" s="5"/>
      <c r="U22" s="27"/>
      <c r="V22" s="5"/>
      <c r="W22" s="27"/>
      <c r="X22" s="5"/>
      <c r="Y22" s="27"/>
      <c r="Z22" s="5">
        <v>145.272020796822</v>
      </c>
      <c r="AA22" s="27">
        <v>0.00859829225396309</v>
      </c>
      <c r="AB22" s="5">
        <v>80.7695161322346</v>
      </c>
      <c r="AC22" s="27">
        <v>0.00858824718300696</v>
      </c>
      <c r="AD22" s="5">
        <v>12.7884403106566</v>
      </c>
      <c r="AE22" s="27">
        <v>0.0180253889292229</v>
      </c>
      <c r="AF22" s="5">
        <v>89.1954161192799</v>
      </c>
      <c r="AG22" s="27">
        <v>0.011117895034876</v>
      </c>
      <c r="AH22" s="5">
        <v>60.207014986981</v>
      </c>
      <c r="AI22" s="27">
        <v>0.00779850092838446</v>
      </c>
      <c r="AJ22" s="5">
        <v>12.5726134968454</v>
      </c>
      <c r="AK22" s="27">
        <v>0.00225527848255354</v>
      </c>
      <c r="AL22" s="5">
        <v>163.809532540176</v>
      </c>
      <c r="AM22" s="27">
        <v>0.00863960652780349</v>
      </c>
      <c r="AN22" s="5">
        <v>118.748188679971</v>
      </c>
      <c r="AO22" s="27">
        <v>0.00677974087870534</v>
      </c>
      <c r="AP22" s="5">
        <v>15.4292579678028</v>
      </c>
      <c r="AQ22" s="27">
        <v>0.00468272506188278</v>
      </c>
      <c r="AR22" s="5">
        <v>145.486943834619</v>
      </c>
      <c r="AS22" s="27">
        <v>0.00790747376843824</v>
      </c>
      <c r="AT22" s="5">
        <v>323.995995514873</v>
      </c>
      <c r="AU22" s="27">
        <v>0.0106051921967882</v>
      </c>
    </row>
    <row r="23" s="2" customFormat="1" ht="15.75" spans="1:47">
      <c r="A23" s="2">
        <v>17</v>
      </c>
      <c r="B23" s="25" t="s">
        <v>59</v>
      </c>
      <c r="C23" s="2" t="s">
        <v>23</v>
      </c>
      <c r="D23" s="2" t="s">
        <v>60</v>
      </c>
      <c r="E23" s="26">
        <v>1030</v>
      </c>
      <c r="F23" s="5"/>
      <c r="G23" s="27"/>
      <c r="H23" s="5">
        <v>25.1060075874415</v>
      </c>
      <c r="I23" s="27">
        <v>0.0013286936006139</v>
      </c>
      <c r="J23" s="5"/>
      <c r="K23" s="27"/>
      <c r="L23" s="5"/>
      <c r="M23" s="27"/>
      <c r="N23" s="5">
        <v>48.9998538534244</v>
      </c>
      <c r="O23" s="27">
        <v>0.00490930217968022</v>
      </c>
      <c r="P23" s="5">
        <v>44.9652842910561</v>
      </c>
      <c r="Q23" s="27">
        <v>0.00321543823552092</v>
      </c>
      <c r="R23" s="5"/>
      <c r="S23" s="27"/>
      <c r="T23" s="5"/>
      <c r="U23" s="27"/>
      <c r="V23" s="5"/>
      <c r="W23" s="27"/>
      <c r="X23" s="5"/>
      <c r="Y23" s="27"/>
      <c r="Z23" s="5">
        <v>73.4490669847616</v>
      </c>
      <c r="AA23" s="27">
        <v>0.00434726893900073</v>
      </c>
      <c r="AB23" s="5">
        <v>23.1717823870071</v>
      </c>
      <c r="AC23" s="27">
        <v>0.00246386265933123</v>
      </c>
      <c r="AD23" s="5">
        <v>7.26746607604968</v>
      </c>
      <c r="AE23" s="27">
        <v>0.010243540210417</v>
      </c>
      <c r="AF23" s="5">
        <v>42.48753264049</v>
      </c>
      <c r="AG23" s="27">
        <v>0.00529592157018629</v>
      </c>
      <c r="AH23" s="5">
        <v>15.8574577604176</v>
      </c>
      <c r="AI23" s="27">
        <v>0.00205398655112157</v>
      </c>
      <c r="AJ23" s="5">
        <v>9.61733405253976</v>
      </c>
      <c r="AK23" s="27">
        <v>0.00172515973338913</v>
      </c>
      <c r="AL23" s="5">
        <v>82.2030136548726</v>
      </c>
      <c r="AM23" s="27">
        <v>0.00433553336222099</v>
      </c>
      <c r="AN23" s="5">
        <v>45.6639640447352</v>
      </c>
      <c r="AO23" s="27">
        <v>0.00260711213500843</v>
      </c>
      <c r="AP23" s="5">
        <v>4.79887089512838</v>
      </c>
      <c r="AQ23" s="27">
        <v>0.00145644029390466</v>
      </c>
      <c r="AR23" s="5">
        <v>47.0132944335072</v>
      </c>
      <c r="AS23" s="27">
        <v>0.0025552560436173</v>
      </c>
      <c r="AT23" s="5">
        <v>61.2508819755769</v>
      </c>
      <c r="AU23" s="27">
        <v>0.00200489322265085</v>
      </c>
    </row>
    <row r="24" s="2" customFormat="1" ht="15.75" spans="1:47">
      <c r="A24" s="2">
        <v>18</v>
      </c>
      <c r="B24" s="25" t="s">
        <v>61</v>
      </c>
      <c r="C24" s="2" t="s">
        <v>23</v>
      </c>
      <c r="D24" s="2" t="s">
        <v>62</v>
      </c>
      <c r="E24" s="26" t="s">
        <v>28</v>
      </c>
      <c r="F24" s="5">
        <v>9.17239652682957</v>
      </c>
      <c r="G24" s="27">
        <v>0.00727606657381513</v>
      </c>
      <c r="H24" s="5"/>
      <c r="I24" s="27"/>
      <c r="J24" s="5">
        <v>36.7366084979885</v>
      </c>
      <c r="K24" s="27">
        <v>0.00267183224648023</v>
      </c>
      <c r="L24" s="5"/>
      <c r="M24" s="27"/>
      <c r="N24" s="5"/>
      <c r="O24" s="27"/>
      <c r="P24" s="5"/>
      <c r="Q24" s="27"/>
      <c r="R24" s="5"/>
      <c r="S24" s="27"/>
      <c r="T24" s="5"/>
      <c r="U24" s="27"/>
      <c r="V24" s="5">
        <v>33.4718278087794</v>
      </c>
      <c r="W24" s="27">
        <v>0.00241653046783851</v>
      </c>
      <c r="X24" s="5"/>
      <c r="Y24" s="27"/>
      <c r="Z24" s="5"/>
      <c r="AA24" s="27"/>
      <c r="AB24" s="5"/>
      <c r="AC24" s="27"/>
      <c r="AD24" s="5"/>
      <c r="AE24" s="27"/>
      <c r="AF24" s="5"/>
      <c r="AG24" s="27"/>
      <c r="AH24" s="5"/>
      <c r="AI24" s="27"/>
      <c r="AJ24" s="5"/>
      <c r="AK24" s="27"/>
      <c r="AL24" s="5"/>
      <c r="AM24" s="27"/>
      <c r="AN24" s="5"/>
      <c r="AO24" s="27"/>
      <c r="AP24" s="5"/>
      <c r="AQ24" s="27"/>
      <c r="AR24" s="5"/>
      <c r="AS24" s="27"/>
      <c r="AT24" s="5"/>
      <c r="AU24" s="27"/>
    </row>
    <row r="25" s="2" customFormat="1" ht="15.75" spans="1:47">
      <c r="A25" s="2">
        <v>19</v>
      </c>
      <c r="B25" s="25" t="s">
        <v>63</v>
      </c>
      <c r="C25" s="2" t="s">
        <v>23</v>
      </c>
      <c r="D25" s="2" t="s">
        <v>64</v>
      </c>
      <c r="E25" s="26" t="s">
        <v>28</v>
      </c>
      <c r="F25" s="5"/>
      <c r="G25" s="27"/>
      <c r="H25" s="5">
        <v>12.3214644222425</v>
      </c>
      <c r="I25" s="27">
        <v>0.000652092965040559</v>
      </c>
      <c r="J25" s="5">
        <v>8.31312902976289</v>
      </c>
      <c r="K25" s="27">
        <v>0.000604609056714845</v>
      </c>
      <c r="L25" s="5"/>
      <c r="M25" s="27"/>
      <c r="N25" s="5">
        <v>11.5790481736422</v>
      </c>
      <c r="O25" s="27">
        <v>0.00116010644863405</v>
      </c>
      <c r="P25" s="5">
        <v>13.9297495601375</v>
      </c>
      <c r="Q25" s="27">
        <v>0.000996107331535453</v>
      </c>
      <c r="R25" s="5"/>
      <c r="S25" s="27"/>
      <c r="T25" s="5">
        <v>11.5579939479129</v>
      </c>
      <c r="U25" s="27">
        <v>0.00175191427666754</v>
      </c>
      <c r="V25" s="5">
        <v>19.1118311128501</v>
      </c>
      <c r="W25" s="27">
        <v>0.0013797968382316</v>
      </c>
      <c r="X25" s="5"/>
      <c r="Y25" s="27"/>
      <c r="Z25" s="5">
        <v>35.1611012458168</v>
      </c>
      <c r="AA25" s="27">
        <v>0.00208109877472932</v>
      </c>
      <c r="AB25" s="5">
        <v>16.0767010439492</v>
      </c>
      <c r="AC25" s="27">
        <v>0.00170944050508727</v>
      </c>
      <c r="AD25" s="5"/>
      <c r="AE25" s="27"/>
      <c r="AF25" s="5">
        <v>15.8417033054948</v>
      </c>
      <c r="AG25" s="27">
        <v>0.00197461262234158</v>
      </c>
      <c r="AH25" s="5">
        <v>8.48917745018805</v>
      </c>
      <c r="AI25" s="27">
        <v>0.00109958712021892</v>
      </c>
      <c r="AJ25" s="5"/>
      <c r="AK25" s="27"/>
      <c r="AL25" s="5">
        <v>41.3946090072965</v>
      </c>
      <c r="AM25" s="27">
        <v>0.00218322541215725</v>
      </c>
      <c r="AN25" s="5">
        <v>25.3115403956189</v>
      </c>
      <c r="AO25" s="27">
        <v>0.00144512254907451</v>
      </c>
      <c r="AP25" s="5"/>
      <c r="AQ25" s="27"/>
      <c r="AR25" s="5">
        <v>38.5855843613047</v>
      </c>
      <c r="AS25" s="27">
        <v>0.00209719503437857</v>
      </c>
      <c r="AT25" s="5">
        <v>38.3941571717648</v>
      </c>
      <c r="AU25" s="27">
        <v>0.00125673595253299</v>
      </c>
    </row>
    <row r="26" s="2" customFormat="1" ht="15.75" spans="1:47">
      <c r="A26" s="2">
        <v>20</v>
      </c>
      <c r="B26" s="25" t="s">
        <v>65</v>
      </c>
      <c r="C26" s="2" t="s">
        <v>66</v>
      </c>
      <c r="D26" s="2" t="s">
        <v>67</v>
      </c>
      <c r="E26" s="26" t="s">
        <v>28</v>
      </c>
      <c r="F26" s="5">
        <v>3.36361360297042</v>
      </c>
      <c r="G26" s="27">
        <v>0.00266820960391497</v>
      </c>
      <c r="H26" s="5">
        <v>1.99376301663059</v>
      </c>
      <c r="I26" s="27">
        <v>0.000105516584112834</v>
      </c>
      <c r="J26" s="5"/>
      <c r="K26" s="27"/>
      <c r="L26" s="5"/>
      <c r="M26" s="27"/>
      <c r="N26" s="5"/>
      <c r="O26" s="27"/>
      <c r="P26" s="5"/>
      <c r="Q26" s="27"/>
      <c r="R26" s="5"/>
      <c r="S26" s="27"/>
      <c r="T26" s="5"/>
      <c r="U26" s="27"/>
      <c r="V26" s="5"/>
      <c r="W26" s="27"/>
      <c r="X26" s="5"/>
      <c r="Y26" s="27"/>
      <c r="Z26" s="5"/>
      <c r="AA26" s="27"/>
      <c r="AB26" s="5"/>
      <c r="AC26" s="27"/>
      <c r="AD26" s="5"/>
      <c r="AE26" s="27"/>
      <c r="AF26" s="5"/>
      <c r="AG26" s="27"/>
      <c r="AH26" s="5"/>
      <c r="AI26" s="27"/>
      <c r="AJ26" s="5"/>
      <c r="AK26" s="27"/>
      <c r="AL26" s="5"/>
      <c r="AM26" s="27"/>
      <c r="AN26" s="5"/>
      <c r="AO26" s="27"/>
      <c r="AP26" s="5"/>
      <c r="AQ26" s="27"/>
      <c r="AR26" s="5"/>
      <c r="AS26" s="27"/>
      <c r="AT26" s="5"/>
      <c r="AU26" s="27"/>
    </row>
    <row r="27" s="2" customFormat="1" ht="15.75" spans="1:47">
      <c r="A27" s="2">
        <v>21</v>
      </c>
      <c r="B27" s="25" t="s">
        <v>68</v>
      </c>
      <c r="C27" s="2" t="s">
        <v>23</v>
      </c>
      <c r="D27" s="2" t="s">
        <v>69</v>
      </c>
      <c r="E27" s="26" t="s">
        <v>28</v>
      </c>
      <c r="F27" s="5"/>
      <c r="G27" s="27"/>
      <c r="H27" s="5">
        <v>3.57015069053497</v>
      </c>
      <c r="I27" s="27">
        <v>0.000188944273963893</v>
      </c>
      <c r="J27" s="5"/>
      <c r="K27" s="27"/>
      <c r="L27" s="5"/>
      <c r="M27" s="27"/>
      <c r="N27" s="5"/>
      <c r="O27" s="27"/>
      <c r="P27" s="5"/>
      <c r="Q27" s="27"/>
      <c r="R27" s="5"/>
      <c r="S27" s="27"/>
      <c r="T27" s="5"/>
      <c r="U27" s="27"/>
      <c r="V27" s="5"/>
      <c r="W27" s="27"/>
      <c r="X27" s="5"/>
      <c r="Y27" s="27"/>
      <c r="Z27" s="5"/>
      <c r="AA27" s="27"/>
      <c r="AB27" s="5"/>
      <c r="AC27" s="27"/>
      <c r="AD27" s="5"/>
      <c r="AE27" s="27"/>
      <c r="AF27" s="5"/>
      <c r="AG27" s="27"/>
      <c r="AH27" s="5"/>
      <c r="AI27" s="27"/>
      <c r="AJ27" s="5"/>
      <c r="AK27" s="27"/>
      <c r="AL27" s="5"/>
      <c r="AM27" s="27"/>
      <c r="AN27" s="5"/>
      <c r="AO27" s="27"/>
      <c r="AP27" s="5"/>
      <c r="AQ27" s="27"/>
      <c r="AR27" s="5"/>
      <c r="AS27" s="27"/>
      <c r="AT27" s="5"/>
      <c r="AU27" s="27"/>
    </row>
    <row r="28" s="2" customFormat="1" ht="15.75" spans="1:47">
      <c r="A28" s="2">
        <v>22</v>
      </c>
      <c r="B28" s="25" t="s">
        <v>70</v>
      </c>
      <c r="C28" s="2" t="s">
        <v>23</v>
      </c>
      <c r="D28" s="2" t="s">
        <v>71</v>
      </c>
      <c r="E28" s="26">
        <v>1088</v>
      </c>
      <c r="F28" s="5"/>
      <c r="G28" s="27"/>
      <c r="H28" s="5"/>
      <c r="I28" s="27"/>
      <c r="J28" s="5">
        <v>4.03827415844372</v>
      </c>
      <c r="K28" s="27">
        <v>0.000293701339285267</v>
      </c>
      <c r="L28" s="5"/>
      <c r="M28" s="27"/>
      <c r="N28" s="5"/>
      <c r="O28" s="27"/>
      <c r="P28" s="5">
        <v>7.55062740014701</v>
      </c>
      <c r="Q28" s="27">
        <v>0.000539940454672801</v>
      </c>
      <c r="R28" s="5"/>
      <c r="S28" s="27"/>
      <c r="T28" s="5"/>
      <c r="U28" s="27"/>
      <c r="V28" s="5">
        <v>4.86884496825541</v>
      </c>
      <c r="W28" s="27">
        <v>0.000351510896751368</v>
      </c>
      <c r="X28" s="5"/>
      <c r="Y28" s="27"/>
      <c r="Z28" s="5">
        <v>10.0656270088751</v>
      </c>
      <c r="AA28" s="27">
        <v>0.000595759611981566</v>
      </c>
      <c r="AB28" s="5">
        <v>6.1261115961613</v>
      </c>
      <c r="AC28" s="27">
        <v>0.000651391306744764</v>
      </c>
      <c r="AD28" s="5"/>
      <c r="AE28" s="27"/>
      <c r="AF28" s="5"/>
      <c r="AG28" s="27"/>
      <c r="AH28" s="5"/>
      <c r="AI28" s="27"/>
      <c r="AJ28" s="5"/>
      <c r="AK28" s="27"/>
      <c r="AL28" s="5">
        <v>18.2027981114313</v>
      </c>
      <c r="AM28" s="27">
        <v>0.000960047995675957</v>
      </c>
      <c r="AN28" s="5">
        <v>16.6189997773895</v>
      </c>
      <c r="AO28" s="27">
        <v>0.000948835627780548</v>
      </c>
      <c r="AP28" s="5"/>
      <c r="AQ28" s="27"/>
      <c r="AR28" s="5">
        <v>15.1423159830986</v>
      </c>
      <c r="AS28" s="27">
        <v>0.000823011764999787</v>
      </c>
      <c r="AT28" s="5">
        <v>17.5625201705866</v>
      </c>
      <c r="AU28" s="27">
        <v>0.000574864826872497</v>
      </c>
    </row>
    <row r="29" s="2" customFormat="1" ht="15.75" spans="1:47">
      <c r="A29" s="2">
        <v>23</v>
      </c>
      <c r="B29" s="25" t="s">
        <v>72</v>
      </c>
      <c r="C29" s="2" t="s">
        <v>33</v>
      </c>
      <c r="D29" s="2" t="s">
        <v>73</v>
      </c>
      <c r="E29" s="26" t="s">
        <v>28</v>
      </c>
      <c r="F29" s="5"/>
      <c r="G29" s="27"/>
      <c r="H29" s="5">
        <v>15.4945849821443</v>
      </c>
      <c r="I29" s="27">
        <v>0.00082002508117785</v>
      </c>
      <c r="J29" s="5">
        <v>15.2477407264392</v>
      </c>
      <c r="K29" s="27">
        <v>0.00110895934667188</v>
      </c>
      <c r="L29" s="5"/>
      <c r="M29" s="27"/>
      <c r="N29" s="5"/>
      <c r="O29" s="27"/>
      <c r="P29" s="5"/>
      <c r="Q29" s="27"/>
      <c r="R29" s="5"/>
      <c r="S29" s="27"/>
      <c r="T29" s="5"/>
      <c r="U29" s="27"/>
      <c r="V29" s="5"/>
      <c r="W29" s="27"/>
      <c r="X29" s="5"/>
      <c r="Y29" s="27"/>
      <c r="Z29" s="5"/>
      <c r="AA29" s="27"/>
      <c r="AB29" s="5"/>
      <c r="AC29" s="27"/>
      <c r="AD29" s="5"/>
      <c r="AE29" s="27"/>
      <c r="AF29" s="5"/>
      <c r="AG29" s="27"/>
      <c r="AH29" s="5"/>
      <c r="AI29" s="27"/>
      <c r="AJ29" s="5"/>
      <c r="AK29" s="27"/>
      <c r="AL29" s="5"/>
      <c r="AM29" s="27"/>
      <c r="AN29" s="5"/>
      <c r="AO29" s="27"/>
      <c r="AP29" s="5"/>
      <c r="AQ29" s="27"/>
      <c r="AR29" s="5"/>
      <c r="AS29" s="27"/>
      <c r="AT29" s="5"/>
      <c r="AU29" s="27"/>
    </row>
    <row r="30" s="2" customFormat="1" ht="15.75" spans="1:47">
      <c r="A30" s="2">
        <v>24</v>
      </c>
      <c r="B30" s="25" t="s">
        <v>74</v>
      </c>
      <c r="C30" s="2" t="s">
        <v>45</v>
      </c>
      <c r="D30" s="2" t="s">
        <v>75</v>
      </c>
      <c r="E30" s="26">
        <v>1101</v>
      </c>
      <c r="F30" s="5"/>
      <c r="G30" s="27"/>
      <c r="H30" s="5">
        <v>40.7621152935494</v>
      </c>
      <c r="I30" s="27">
        <v>0.00215726700270405</v>
      </c>
      <c r="J30" s="5">
        <v>26.872432977133</v>
      </c>
      <c r="K30" s="27">
        <v>0.0019544164773298</v>
      </c>
      <c r="L30" s="5"/>
      <c r="M30" s="27"/>
      <c r="N30" s="5">
        <v>15.0244600246727</v>
      </c>
      <c r="O30" s="27">
        <v>0.00150530274168336</v>
      </c>
      <c r="P30" s="5">
        <v>21.022546069013</v>
      </c>
      <c r="Q30" s="27">
        <v>0.00150330859693352</v>
      </c>
      <c r="R30" s="5"/>
      <c r="S30" s="27"/>
      <c r="T30" s="5">
        <v>11.1774086735874</v>
      </c>
      <c r="U30" s="27">
        <v>0.00169422669017241</v>
      </c>
      <c r="V30" s="5">
        <v>21.4021193917879</v>
      </c>
      <c r="W30" s="27">
        <v>0.00154514638047366</v>
      </c>
      <c r="X30" s="5"/>
      <c r="Y30" s="27"/>
      <c r="Z30" s="5">
        <v>38.4771095157828</v>
      </c>
      <c r="AA30" s="27">
        <v>0.00227736511745201</v>
      </c>
      <c r="AB30" s="5">
        <v>38.317158795127</v>
      </c>
      <c r="AC30" s="27">
        <v>0.0040742751330133</v>
      </c>
      <c r="AD30" s="5"/>
      <c r="AE30" s="27"/>
      <c r="AF30" s="5">
        <v>29.4063096338197</v>
      </c>
      <c r="AG30" s="27">
        <v>0.00366539311207051</v>
      </c>
      <c r="AH30" s="5">
        <v>21.3060771329152</v>
      </c>
      <c r="AI30" s="27">
        <v>0.00275973592673876</v>
      </c>
      <c r="AJ30" s="5"/>
      <c r="AK30" s="27"/>
      <c r="AL30" s="5">
        <v>45.7332752080954</v>
      </c>
      <c r="AM30" s="27">
        <v>0.00241205439572809</v>
      </c>
      <c r="AN30" s="5">
        <v>44.6414137314546</v>
      </c>
      <c r="AO30" s="27">
        <v>0.00254873123474759</v>
      </c>
      <c r="AP30" s="5"/>
      <c r="AQ30" s="27"/>
      <c r="AR30" s="5">
        <v>32.7899954449781</v>
      </c>
      <c r="AS30" s="27">
        <v>0.00178219448435946</v>
      </c>
      <c r="AT30" s="5">
        <v>38.9913554157501</v>
      </c>
      <c r="AU30" s="27">
        <v>0.00127628373165596</v>
      </c>
    </row>
    <row r="31" s="2" customFormat="1" ht="15.75" spans="1:47">
      <c r="A31" s="2">
        <v>25</v>
      </c>
      <c r="B31" s="25" t="s">
        <v>76</v>
      </c>
      <c r="C31" s="2" t="s">
        <v>77</v>
      </c>
      <c r="D31" s="2" t="s">
        <v>78</v>
      </c>
      <c r="E31" s="26" t="s">
        <v>28</v>
      </c>
      <c r="F31" s="5"/>
      <c r="G31" s="27"/>
      <c r="H31" s="5">
        <v>4.84841824881776</v>
      </c>
      <c r="I31" s="27">
        <v>0.000256594453652848</v>
      </c>
      <c r="J31" s="5"/>
      <c r="K31" s="27"/>
      <c r="L31" s="5"/>
      <c r="M31" s="27"/>
      <c r="N31" s="5"/>
      <c r="O31" s="27"/>
      <c r="P31" s="5"/>
      <c r="Q31" s="27"/>
      <c r="R31" s="5"/>
      <c r="S31" s="27"/>
      <c r="T31" s="5"/>
      <c r="U31" s="27"/>
      <c r="V31" s="5"/>
      <c r="W31" s="27"/>
      <c r="X31" s="5"/>
      <c r="Y31" s="27"/>
      <c r="Z31" s="5"/>
      <c r="AA31" s="27"/>
      <c r="AB31" s="5"/>
      <c r="AC31" s="27"/>
      <c r="AD31" s="5"/>
      <c r="AE31" s="27"/>
      <c r="AF31" s="5"/>
      <c r="AG31" s="27"/>
      <c r="AH31" s="5"/>
      <c r="AI31" s="27"/>
      <c r="AJ31" s="5"/>
      <c r="AK31" s="27"/>
      <c r="AL31" s="5"/>
      <c r="AM31" s="27"/>
      <c r="AN31" s="5"/>
      <c r="AO31" s="27"/>
      <c r="AP31" s="5"/>
      <c r="AQ31" s="27"/>
      <c r="AR31" s="5"/>
      <c r="AS31" s="27"/>
      <c r="AT31" s="5"/>
      <c r="AU31" s="27"/>
    </row>
    <row r="32" s="2" customFormat="1" ht="15.75" spans="1:47">
      <c r="A32" s="2">
        <v>26</v>
      </c>
      <c r="B32" s="25" t="s">
        <v>79</v>
      </c>
      <c r="C32" s="2" t="s">
        <v>36</v>
      </c>
      <c r="D32" s="2" t="s">
        <v>80</v>
      </c>
      <c r="E32" s="26" t="s">
        <v>28</v>
      </c>
      <c r="F32" s="5"/>
      <c r="G32" s="27"/>
      <c r="H32" s="5">
        <v>10.452373483778</v>
      </c>
      <c r="I32" s="27">
        <v>0.000553174442840099</v>
      </c>
      <c r="J32" s="5">
        <v>5.85459826274755</v>
      </c>
      <c r="K32" s="27">
        <v>0.000425801538796172</v>
      </c>
      <c r="L32" s="5"/>
      <c r="M32" s="27"/>
      <c r="N32" s="5">
        <v>6.9149667634118</v>
      </c>
      <c r="O32" s="27">
        <v>0.000692811482776726</v>
      </c>
      <c r="P32" s="5">
        <v>21.0239754132801</v>
      </c>
      <c r="Q32" s="27">
        <v>0.00150341080841246</v>
      </c>
      <c r="R32" s="5"/>
      <c r="S32" s="27"/>
      <c r="T32" s="5">
        <v>9.06908839191876</v>
      </c>
      <c r="U32" s="27">
        <v>0.00137465597419104</v>
      </c>
      <c r="V32" s="5">
        <v>28.5024701051282</v>
      </c>
      <c r="W32" s="27">
        <v>0.00205776295848513</v>
      </c>
      <c r="X32" s="5"/>
      <c r="Y32" s="27"/>
      <c r="Z32" s="5"/>
      <c r="AA32" s="27"/>
      <c r="AB32" s="5"/>
      <c r="AC32" s="27"/>
      <c r="AD32" s="5"/>
      <c r="AE32" s="27"/>
      <c r="AF32" s="5"/>
      <c r="AG32" s="27"/>
      <c r="AH32" s="5"/>
      <c r="AI32" s="27"/>
      <c r="AJ32" s="5"/>
      <c r="AK32" s="27"/>
      <c r="AL32" s="5"/>
      <c r="AM32" s="27"/>
      <c r="AN32" s="5"/>
      <c r="AO32" s="27"/>
      <c r="AP32" s="5"/>
      <c r="AQ32" s="27"/>
      <c r="AR32" s="5"/>
      <c r="AS32" s="27"/>
      <c r="AT32" s="5"/>
      <c r="AU32" s="27"/>
    </row>
    <row r="33" s="2" customFormat="1" ht="15.75" spans="1:47">
      <c r="A33" s="2">
        <v>27</v>
      </c>
      <c r="B33" s="25" t="s">
        <v>81</v>
      </c>
      <c r="C33" s="2" t="s">
        <v>33</v>
      </c>
      <c r="D33" s="2" t="s">
        <v>82</v>
      </c>
      <c r="E33" s="26">
        <v>1240</v>
      </c>
      <c r="F33" s="5"/>
      <c r="G33" s="27"/>
      <c r="H33" s="5">
        <v>67.0896338222413</v>
      </c>
      <c r="I33" s="27">
        <v>0.00355060703366202</v>
      </c>
      <c r="J33" s="5">
        <v>40.2663583226505</v>
      </c>
      <c r="K33" s="27">
        <v>0.00292854890566928</v>
      </c>
      <c r="L33" s="5"/>
      <c r="M33" s="27"/>
      <c r="N33" s="5">
        <v>15.7446451103506</v>
      </c>
      <c r="O33" s="27">
        <v>0.00157745818568668</v>
      </c>
      <c r="P33" s="5">
        <v>34.8482737588023</v>
      </c>
      <c r="Q33" s="27">
        <v>0.00249197739217321</v>
      </c>
      <c r="R33" s="5"/>
      <c r="S33" s="27"/>
      <c r="T33" s="5">
        <v>10.602215900329</v>
      </c>
      <c r="U33" s="27">
        <v>0.00160704128102196</v>
      </c>
      <c r="V33" s="5">
        <v>65.432612097432</v>
      </c>
      <c r="W33" s="27">
        <v>0.00472396971049874</v>
      </c>
      <c r="X33" s="5"/>
      <c r="Y33" s="27"/>
      <c r="Z33" s="5">
        <v>48.6562211753669</v>
      </c>
      <c r="AA33" s="27">
        <v>0.00287984160573076</v>
      </c>
      <c r="AB33" s="5">
        <v>11.4367617689569</v>
      </c>
      <c r="AC33" s="27">
        <v>0.00121607435265749</v>
      </c>
      <c r="AD33" s="5"/>
      <c r="AE33" s="27"/>
      <c r="AF33" s="5">
        <v>18.4786846421312</v>
      </c>
      <c r="AG33" s="27">
        <v>0.00230330307511602</v>
      </c>
      <c r="AH33" s="5"/>
      <c r="AI33" s="27"/>
      <c r="AJ33" s="5"/>
      <c r="AK33" s="27"/>
      <c r="AL33" s="5">
        <v>52.5214575365933</v>
      </c>
      <c r="AM33" s="27">
        <v>0.00277007522301314</v>
      </c>
      <c r="AN33" s="5">
        <v>34.5915266947304</v>
      </c>
      <c r="AO33" s="27">
        <v>0.00197494875665963</v>
      </c>
      <c r="AP33" s="5"/>
      <c r="AQ33" s="27"/>
      <c r="AR33" s="5">
        <v>56.56512</v>
      </c>
      <c r="AS33" s="27">
        <v>0.00307441472629331</v>
      </c>
      <c r="AT33" s="5">
        <v>137.867733333333</v>
      </c>
      <c r="AU33" s="27">
        <v>0.00451275271909472</v>
      </c>
    </row>
    <row r="34" s="2" customFormat="1" ht="15.75" spans="1:47">
      <c r="A34" s="2">
        <v>28</v>
      </c>
      <c r="B34" s="25" t="s">
        <v>83</v>
      </c>
      <c r="C34" s="2" t="s">
        <v>23</v>
      </c>
      <c r="D34" s="2" t="s">
        <v>84</v>
      </c>
      <c r="E34" s="26">
        <v>1250</v>
      </c>
      <c r="F34" s="5"/>
      <c r="G34" s="27"/>
      <c r="H34" s="5">
        <v>27.7817415050286</v>
      </c>
      <c r="I34" s="27">
        <v>0.0014703023578351</v>
      </c>
      <c r="J34" s="5">
        <v>22.9469936127393</v>
      </c>
      <c r="K34" s="27">
        <v>0.00166892154722583</v>
      </c>
      <c r="L34" s="5"/>
      <c r="M34" s="27"/>
      <c r="N34" s="5">
        <v>29.1515540913508</v>
      </c>
      <c r="O34" s="27">
        <v>0.00292069826309763</v>
      </c>
      <c r="P34" s="5">
        <v>43.8695324656633</v>
      </c>
      <c r="Q34" s="27">
        <v>0.00313708173513267</v>
      </c>
      <c r="R34" s="5"/>
      <c r="S34" s="27"/>
      <c r="T34" s="5">
        <v>34.7388227920619</v>
      </c>
      <c r="U34" s="27">
        <v>0.00526557116038521</v>
      </c>
      <c r="V34" s="5">
        <v>60.8709855211538</v>
      </c>
      <c r="W34" s="27">
        <v>0.00439463873797304</v>
      </c>
      <c r="X34" s="5"/>
      <c r="Y34" s="27"/>
      <c r="Z34" s="5">
        <v>92.7882057512494</v>
      </c>
      <c r="AA34" s="27">
        <v>0.00549190481686722</v>
      </c>
      <c r="AB34" s="5">
        <v>30.4976542472896</v>
      </c>
      <c r="AC34" s="27">
        <v>0.00324282483937123</v>
      </c>
      <c r="AD34" s="5"/>
      <c r="AE34" s="27"/>
      <c r="AF34" s="5">
        <v>36.0825259147207</v>
      </c>
      <c r="AG34" s="27">
        <v>0.00449755999990616</v>
      </c>
      <c r="AH34" s="5">
        <v>24.9918565767107</v>
      </c>
      <c r="AI34" s="27">
        <v>0.0032371479761565</v>
      </c>
      <c r="AJ34" s="5"/>
      <c r="AK34" s="27"/>
      <c r="AL34" s="5">
        <v>92.1582778222706</v>
      </c>
      <c r="AM34" s="27">
        <v>0.00486059172697498</v>
      </c>
      <c r="AN34" s="5">
        <v>63.9716721347941</v>
      </c>
      <c r="AO34" s="27">
        <v>0.00365236190524356</v>
      </c>
      <c r="AP34" s="5">
        <v>5.44</v>
      </c>
      <c r="AQ34" s="27">
        <v>0.00165102070299172</v>
      </c>
      <c r="AR34" s="5">
        <v>63.0154104096865</v>
      </c>
      <c r="AS34" s="27">
        <v>0.00342499946516434</v>
      </c>
      <c r="AT34" s="5">
        <v>101.596027591488</v>
      </c>
      <c r="AU34" s="27">
        <v>0.00332548986392785</v>
      </c>
    </row>
    <row r="35" s="2" customFormat="1" ht="15.75" spans="1:47">
      <c r="A35" s="2">
        <v>29</v>
      </c>
      <c r="B35" s="25" t="s">
        <v>85</v>
      </c>
      <c r="C35" s="2" t="s">
        <v>33</v>
      </c>
      <c r="D35" s="2" t="s">
        <v>86</v>
      </c>
      <c r="E35" s="26">
        <v>1099</v>
      </c>
      <c r="F35" s="5"/>
      <c r="G35" s="27"/>
      <c r="H35" s="5">
        <v>19.4256232963448</v>
      </c>
      <c r="I35" s="27">
        <v>0.00102806873103554</v>
      </c>
      <c r="J35" s="5">
        <v>16.5883948610635</v>
      </c>
      <c r="K35" s="27">
        <v>0.00120646434494799</v>
      </c>
      <c r="L35" s="5"/>
      <c r="M35" s="27"/>
      <c r="N35" s="5">
        <v>21.8520570656168</v>
      </c>
      <c r="O35" s="27">
        <v>0.00218936063980183</v>
      </c>
      <c r="P35" s="5">
        <v>31.5063010705437</v>
      </c>
      <c r="Q35" s="27">
        <v>0.00225299509875912</v>
      </c>
      <c r="R35" s="5"/>
      <c r="S35" s="27"/>
      <c r="T35" s="5">
        <v>17.1023795416278</v>
      </c>
      <c r="U35" s="27">
        <v>0.00259230996477333</v>
      </c>
      <c r="V35" s="5">
        <v>46.0989595606116</v>
      </c>
      <c r="W35" s="27">
        <v>0.00332815826342935</v>
      </c>
      <c r="X35" s="5"/>
      <c r="Y35" s="27"/>
      <c r="Z35" s="5">
        <v>58.4965706381763</v>
      </c>
      <c r="AA35" s="27">
        <v>0.00346226759594054</v>
      </c>
      <c r="AB35" s="5">
        <v>21.7566571188444</v>
      </c>
      <c r="AC35" s="27">
        <v>0.002313391959742</v>
      </c>
      <c r="AD35" s="5"/>
      <c r="AE35" s="27"/>
      <c r="AF35" s="5">
        <v>14.8398144247008</v>
      </c>
      <c r="AG35" s="27">
        <v>0.0018497306956921</v>
      </c>
      <c r="AH35" s="5">
        <v>13.148266547341</v>
      </c>
      <c r="AI35" s="27">
        <v>0.00170307013058624</v>
      </c>
      <c r="AJ35" s="5">
        <v>12.6264971354317</v>
      </c>
      <c r="AK35" s="27">
        <v>0.0022649441428155</v>
      </c>
      <c r="AL35" s="5">
        <v>93.5172574981907</v>
      </c>
      <c r="AM35" s="27">
        <v>0.00493226673573158</v>
      </c>
      <c r="AN35" s="5">
        <v>43.9155493671564</v>
      </c>
      <c r="AO35" s="27">
        <v>0.00250728915164946</v>
      </c>
      <c r="AP35" s="5"/>
      <c r="AQ35" s="27"/>
      <c r="AR35" s="5">
        <v>58.1198335922317</v>
      </c>
      <c r="AS35" s="27">
        <v>0.00315891617105512</v>
      </c>
      <c r="AT35" s="5">
        <v>98.2264533333333</v>
      </c>
      <c r="AU35" s="27">
        <v>0.00321519534447773</v>
      </c>
    </row>
    <row r="36" s="2" customFormat="1" ht="15.75" spans="1:47">
      <c r="A36" s="2">
        <v>30</v>
      </c>
      <c r="B36" s="25" t="s">
        <v>87</v>
      </c>
      <c r="C36" s="2" t="s">
        <v>33</v>
      </c>
      <c r="D36" s="2" t="s">
        <v>88</v>
      </c>
      <c r="E36" s="26">
        <v>1195</v>
      </c>
      <c r="F36" s="5"/>
      <c r="G36" s="27"/>
      <c r="H36" s="5"/>
      <c r="I36" s="27"/>
      <c r="J36" s="5"/>
      <c r="K36" s="27"/>
      <c r="L36" s="5"/>
      <c r="M36" s="27"/>
      <c r="N36" s="5"/>
      <c r="O36" s="27"/>
      <c r="P36" s="5">
        <v>14.4979064025336</v>
      </c>
      <c r="Q36" s="27">
        <v>0.00103673585782227</v>
      </c>
      <c r="R36" s="5"/>
      <c r="S36" s="27"/>
      <c r="T36" s="5"/>
      <c r="U36" s="27"/>
      <c r="V36" s="5">
        <v>20.9107786649435</v>
      </c>
      <c r="W36" s="27">
        <v>0.00150967356903078</v>
      </c>
      <c r="X36" s="5"/>
      <c r="Y36" s="27"/>
      <c r="Z36" s="5">
        <v>39.9085965566176</v>
      </c>
      <c r="AA36" s="27">
        <v>0.00236209130125083</v>
      </c>
      <c r="AB36" s="5">
        <v>12.4855274522839</v>
      </c>
      <c r="AC36" s="27">
        <v>0.00132758992631428</v>
      </c>
      <c r="AD36" s="5"/>
      <c r="AE36" s="27"/>
      <c r="AF36" s="5">
        <v>13.598208291991</v>
      </c>
      <c r="AG36" s="27">
        <v>0.00169496885636545</v>
      </c>
      <c r="AH36" s="5"/>
      <c r="AI36" s="27"/>
      <c r="AJ36" s="5"/>
      <c r="AK36" s="27"/>
      <c r="AL36" s="5">
        <v>38.3148688859506</v>
      </c>
      <c r="AM36" s="27">
        <v>0.00202079443244737</v>
      </c>
      <c r="AN36" s="5">
        <v>22.0196078010416</v>
      </c>
      <c r="AO36" s="27">
        <v>0.00125717484031789</v>
      </c>
      <c r="AP36" s="5"/>
      <c r="AQ36" s="27"/>
      <c r="AR36" s="5">
        <v>28.0002405252659</v>
      </c>
      <c r="AS36" s="27">
        <v>0.00152186279832222</v>
      </c>
      <c r="AT36" s="5">
        <v>35.909011460735</v>
      </c>
      <c r="AU36" s="27">
        <v>0.00117539097214022</v>
      </c>
    </row>
    <row r="37" s="2" customFormat="1" ht="15.75" spans="1:47">
      <c r="A37" s="2">
        <v>31</v>
      </c>
      <c r="B37" s="25" t="s">
        <v>89</v>
      </c>
      <c r="C37" s="2" t="s">
        <v>36</v>
      </c>
      <c r="D37" s="2" t="s">
        <v>90</v>
      </c>
      <c r="E37" s="26">
        <v>1170</v>
      </c>
      <c r="F37" s="5"/>
      <c r="G37" s="27"/>
      <c r="H37" s="5"/>
      <c r="I37" s="27"/>
      <c r="J37" s="5"/>
      <c r="K37" s="27"/>
      <c r="L37" s="5"/>
      <c r="M37" s="27"/>
      <c r="N37" s="5"/>
      <c r="O37" s="27"/>
      <c r="P37" s="5"/>
      <c r="Q37" s="27"/>
      <c r="R37" s="5"/>
      <c r="S37" s="27"/>
      <c r="T37" s="5"/>
      <c r="U37" s="27"/>
      <c r="V37" s="5"/>
      <c r="W37" s="27"/>
      <c r="X37" s="5"/>
      <c r="Y37" s="27"/>
      <c r="Z37" s="5">
        <v>19.3541280430368</v>
      </c>
      <c r="AA37" s="27">
        <v>0.00114552305613893</v>
      </c>
      <c r="AB37" s="5"/>
      <c r="AC37" s="27"/>
      <c r="AD37" s="5"/>
      <c r="AE37" s="27"/>
      <c r="AF37" s="5"/>
      <c r="AG37" s="27"/>
      <c r="AH37" s="5"/>
      <c r="AI37" s="27"/>
      <c r="AJ37" s="5"/>
      <c r="AK37" s="27"/>
      <c r="AL37" s="5"/>
      <c r="AM37" s="27"/>
      <c r="AN37" s="5">
        <v>16.6459947393845</v>
      </c>
      <c r="AO37" s="27">
        <v>0.000950376862635502</v>
      </c>
      <c r="AP37" s="5"/>
      <c r="AQ37" s="27"/>
      <c r="AR37" s="5"/>
      <c r="AS37" s="27"/>
      <c r="AT37" s="5"/>
      <c r="AU37" s="27"/>
    </row>
    <row r="38" s="2" customFormat="1" ht="15.75" spans="1:47">
      <c r="A38" s="2">
        <v>32</v>
      </c>
      <c r="B38" s="25" t="s">
        <v>53</v>
      </c>
      <c r="C38" s="2" t="s">
        <v>23</v>
      </c>
      <c r="D38" s="2" t="s">
        <v>91</v>
      </c>
      <c r="E38" s="26" t="s">
        <v>28</v>
      </c>
      <c r="F38" s="5"/>
      <c r="G38" s="27"/>
      <c r="H38" s="5"/>
      <c r="I38" s="27"/>
      <c r="J38" s="5"/>
      <c r="K38" s="27"/>
      <c r="L38" s="5"/>
      <c r="M38" s="27"/>
      <c r="N38" s="5"/>
      <c r="O38" s="27"/>
      <c r="P38" s="5"/>
      <c r="Q38" s="27"/>
      <c r="R38" s="5"/>
      <c r="S38" s="27"/>
      <c r="T38" s="5">
        <v>1.62978504534928</v>
      </c>
      <c r="U38" s="27">
        <v>0.0002470362678605</v>
      </c>
      <c r="V38" s="5">
        <v>2.59437408285149</v>
      </c>
      <c r="W38" s="27">
        <v>0.000187303306290815</v>
      </c>
      <c r="X38" s="5"/>
      <c r="Y38" s="27"/>
      <c r="Z38" s="5"/>
      <c r="AA38" s="27"/>
      <c r="AB38" s="5"/>
      <c r="AC38" s="27"/>
      <c r="AD38" s="5"/>
      <c r="AE38" s="27"/>
      <c r="AF38" s="5"/>
      <c r="AG38" s="27"/>
      <c r="AH38" s="5"/>
      <c r="AI38" s="27"/>
      <c r="AJ38" s="5"/>
      <c r="AK38" s="27"/>
      <c r="AL38" s="5"/>
      <c r="AM38" s="27"/>
      <c r="AN38" s="5"/>
      <c r="AO38" s="27"/>
      <c r="AP38" s="5"/>
      <c r="AQ38" s="27"/>
      <c r="AR38" s="5"/>
      <c r="AS38" s="27"/>
      <c r="AT38" s="5"/>
      <c r="AU38" s="27"/>
    </row>
    <row r="39" s="2" customFormat="1" ht="15.75" spans="1:47">
      <c r="A39" s="2">
        <v>33</v>
      </c>
      <c r="B39" s="25" t="s">
        <v>92</v>
      </c>
      <c r="C39" s="2" t="s">
        <v>23</v>
      </c>
      <c r="D39" s="2" t="s">
        <v>93</v>
      </c>
      <c r="E39" s="26" t="s">
        <v>28</v>
      </c>
      <c r="F39" s="5"/>
      <c r="G39" s="27"/>
      <c r="H39" s="5"/>
      <c r="I39" s="27"/>
      <c r="J39" s="5"/>
      <c r="K39" s="27"/>
      <c r="L39" s="5"/>
      <c r="M39" s="27"/>
      <c r="N39" s="5"/>
      <c r="O39" s="27"/>
      <c r="P39" s="5"/>
      <c r="Q39" s="27"/>
      <c r="R39" s="5"/>
      <c r="S39" s="27"/>
      <c r="T39" s="5"/>
      <c r="U39" s="27"/>
      <c r="V39" s="5">
        <v>25.0395707734124</v>
      </c>
      <c r="W39" s="27">
        <v>0.00180775564517211</v>
      </c>
      <c r="X39" s="5"/>
      <c r="Y39" s="27"/>
      <c r="Z39" s="5"/>
      <c r="AA39" s="27"/>
      <c r="AB39" s="5"/>
      <c r="AC39" s="27"/>
      <c r="AD39" s="5"/>
      <c r="AE39" s="27"/>
      <c r="AF39" s="5"/>
      <c r="AG39" s="27"/>
      <c r="AH39" s="5"/>
      <c r="AI39" s="27"/>
      <c r="AJ39" s="5"/>
      <c r="AK39" s="27"/>
      <c r="AL39" s="5"/>
      <c r="AM39" s="27"/>
      <c r="AN39" s="5"/>
      <c r="AO39" s="27"/>
      <c r="AP39" s="5"/>
      <c r="AQ39" s="27"/>
      <c r="AR39" s="5"/>
      <c r="AS39" s="27"/>
      <c r="AT39" s="5"/>
      <c r="AU39" s="27"/>
    </row>
    <row r="40" s="2" customFormat="1" ht="15.75" spans="1:47">
      <c r="A40" s="2">
        <v>34</v>
      </c>
      <c r="B40" s="25" t="s">
        <v>94</v>
      </c>
      <c r="C40" s="2" t="s">
        <v>66</v>
      </c>
      <c r="D40" s="2" t="s">
        <v>95</v>
      </c>
      <c r="E40" s="26">
        <v>1131</v>
      </c>
      <c r="F40" s="5"/>
      <c r="G40" s="27"/>
      <c r="H40" s="5"/>
      <c r="I40" s="27"/>
      <c r="J40" s="5"/>
      <c r="K40" s="27"/>
      <c r="L40" s="5"/>
      <c r="M40" s="27"/>
      <c r="N40" s="5"/>
      <c r="O40" s="27"/>
      <c r="P40" s="5"/>
      <c r="Q40" s="27"/>
      <c r="R40" s="5"/>
      <c r="S40" s="27"/>
      <c r="T40" s="5"/>
      <c r="U40" s="27"/>
      <c r="V40" s="5"/>
      <c r="W40" s="27"/>
      <c r="X40" s="5"/>
      <c r="Y40" s="27"/>
      <c r="Z40" s="5">
        <v>28.7455808525456</v>
      </c>
      <c r="AA40" s="27">
        <v>0.00170137996170505</v>
      </c>
      <c r="AB40" s="5"/>
      <c r="AC40" s="27"/>
      <c r="AD40" s="5"/>
      <c r="AE40" s="27"/>
      <c r="AF40" s="5"/>
      <c r="AG40" s="27"/>
      <c r="AH40" s="5"/>
      <c r="AI40" s="27"/>
      <c r="AJ40" s="5"/>
      <c r="AK40" s="27"/>
      <c r="AL40" s="5"/>
      <c r="AM40" s="27"/>
      <c r="AN40" s="5"/>
      <c r="AO40" s="27"/>
      <c r="AP40" s="5"/>
      <c r="AQ40" s="27"/>
      <c r="AR40" s="5"/>
      <c r="AS40" s="27"/>
      <c r="AT40" s="5"/>
      <c r="AU40" s="27"/>
    </row>
    <row r="41" s="2" customFormat="1" ht="15.75" spans="1:47">
      <c r="A41" s="2">
        <v>35</v>
      </c>
      <c r="B41" s="25" t="s">
        <v>96</v>
      </c>
      <c r="C41" s="2" t="s">
        <v>23</v>
      </c>
      <c r="D41" s="2" t="s">
        <v>97</v>
      </c>
      <c r="E41" s="26">
        <v>1131</v>
      </c>
      <c r="F41" s="5"/>
      <c r="G41" s="27"/>
      <c r="H41" s="5"/>
      <c r="I41" s="27"/>
      <c r="J41" s="5"/>
      <c r="K41" s="27"/>
      <c r="L41" s="5"/>
      <c r="M41" s="27"/>
      <c r="N41" s="5"/>
      <c r="O41" s="27"/>
      <c r="P41" s="5">
        <v>4.32916067265759</v>
      </c>
      <c r="Q41" s="27">
        <v>0.000309575464139687</v>
      </c>
      <c r="R41" s="5"/>
      <c r="S41" s="27"/>
      <c r="T41" s="5"/>
      <c r="U41" s="27"/>
      <c r="V41" s="5"/>
      <c r="W41" s="27"/>
      <c r="X41" s="5"/>
      <c r="Y41" s="27"/>
      <c r="Z41" s="5">
        <v>8.61170021383966</v>
      </c>
      <c r="AA41" s="27">
        <v>0.000509705274532325</v>
      </c>
      <c r="AB41" s="5"/>
      <c r="AC41" s="27"/>
      <c r="AD41" s="5"/>
      <c r="AE41" s="27"/>
      <c r="AF41" s="5"/>
      <c r="AG41" s="27"/>
      <c r="AH41" s="5"/>
      <c r="AI41" s="27"/>
      <c r="AJ41" s="5"/>
      <c r="AK41" s="27"/>
      <c r="AL41" s="5"/>
      <c r="AM41" s="27"/>
      <c r="AN41" s="5"/>
      <c r="AO41" s="27"/>
      <c r="AP41" s="5"/>
      <c r="AQ41" s="27"/>
      <c r="AR41" s="5"/>
      <c r="AS41" s="27"/>
      <c r="AT41" s="5"/>
      <c r="AU41" s="27"/>
    </row>
    <row r="42" s="2" customFormat="1" ht="15.75" spans="1:47">
      <c r="A42" s="2">
        <v>36</v>
      </c>
      <c r="B42" s="25" t="s">
        <v>98</v>
      </c>
      <c r="C42" s="2" t="s">
        <v>23</v>
      </c>
      <c r="D42" s="2" t="s">
        <v>99</v>
      </c>
      <c r="E42" s="26">
        <v>952</v>
      </c>
      <c r="F42" s="5"/>
      <c r="G42" s="27"/>
      <c r="H42" s="5"/>
      <c r="I42" s="27"/>
      <c r="J42" s="5"/>
      <c r="K42" s="27"/>
      <c r="L42" s="5"/>
      <c r="M42" s="27"/>
      <c r="N42" s="5"/>
      <c r="O42" s="27"/>
      <c r="P42" s="5"/>
      <c r="Q42" s="27"/>
      <c r="R42" s="5"/>
      <c r="S42" s="27"/>
      <c r="T42" s="5"/>
      <c r="U42" s="27"/>
      <c r="V42" s="5"/>
      <c r="W42" s="27"/>
      <c r="X42" s="5"/>
      <c r="Y42" s="27"/>
      <c r="Z42" s="5"/>
      <c r="AA42" s="27"/>
      <c r="AB42" s="5"/>
      <c r="AC42" s="27"/>
      <c r="AD42" s="5"/>
      <c r="AE42" s="27"/>
      <c r="AF42" s="5"/>
      <c r="AG42" s="27"/>
      <c r="AH42" s="5"/>
      <c r="AI42" s="27"/>
      <c r="AJ42" s="5">
        <v>5.25158987290693</v>
      </c>
      <c r="AK42" s="27">
        <v>0.000942031475200825</v>
      </c>
      <c r="AL42" s="5"/>
      <c r="AM42" s="27"/>
      <c r="AN42" s="5"/>
      <c r="AO42" s="27"/>
      <c r="AP42" s="5"/>
      <c r="AQ42" s="27"/>
      <c r="AR42" s="5"/>
      <c r="AS42" s="27"/>
      <c r="AT42" s="5"/>
      <c r="AU42" s="27"/>
    </row>
    <row r="43" s="2" customFormat="1" ht="15.75" spans="1:47">
      <c r="A43" s="2">
        <v>37</v>
      </c>
      <c r="B43" s="25" t="s">
        <v>100</v>
      </c>
      <c r="C43" s="2" t="s">
        <v>26</v>
      </c>
      <c r="D43" s="2" t="s">
        <v>101</v>
      </c>
      <c r="E43" s="26">
        <v>991</v>
      </c>
      <c r="F43" s="5"/>
      <c r="G43" s="27"/>
      <c r="H43" s="5"/>
      <c r="I43" s="27"/>
      <c r="J43" s="5"/>
      <c r="K43" s="27"/>
      <c r="L43" s="5"/>
      <c r="M43" s="27"/>
      <c r="N43" s="5"/>
      <c r="O43" s="27"/>
      <c r="P43" s="5"/>
      <c r="Q43" s="27"/>
      <c r="R43" s="5"/>
      <c r="S43" s="27"/>
      <c r="T43" s="5"/>
      <c r="U43" s="27"/>
      <c r="V43" s="5"/>
      <c r="W43" s="27"/>
      <c r="X43" s="5"/>
      <c r="Y43" s="27"/>
      <c r="Z43" s="5"/>
      <c r="AA43" s="27"/>
      <c r="AB43" s="5"/>
      <c r="AC43" s="27"/>
      <c r="AD43" s="5"/>
      <c r="AE43" s="27"/>
      <c r="AF43" s="5"/>
      <c r="AG43" s="27"/>
      <c r="AH43" s="5"/>
      <c r="AI43" s="27"/>
      <c r="AJ43" s="5"/>
      <c r="AK43" s="27"/>
      <c r="AL43" s="5">
        <v>5.06539719870746</v>
      </c>
      <c r="AM43" s="27">
        <v>0.000267158070871957</v>
      </c>
      <c r="AN43" s="5"/>
      <c r="AO43" s="27"/>
      <c r="AP43" s="5"/>
      <c r="AQ43" s="27"/>
      <c r="AR43" s="5"/>
      <c r="AS43" s="27"/>
      <c r="AT43" s="5"/>
      <c r="AU43" s="27"/>
    </row>
    <row r="44" s="2" customFormat="1" ht="15.75" spans="1:47">
      <c r="A44" s="2">
        <v>38</v>
      </c>
      <c r="B44" s="25" t="s">
        <v>102</v>
      </c>
      <c r="C44" s="2" t="s">
        <v>66</v>
      </c>
      <c r="D44" s="2" t="s">
        <v>103</v>
      </c>
      <c r="E44" s="26">
        <v>1022</v>
      </c>
      <c r="F44" s="5"/>
      <c r="G44" s="27"/>
      <c r="H44" s="5"/>
      <c r="I44" s="27"/>
      <c r="J44" s="5"/>
      <c r="K44" s="27"/>
      <c r="L44" s="5"/>
      <c r="M44" s="27"/>
      <c r="N44" s="5"/>
      <c r="O44" s="27"/>
      <c r="P44" s="5"/>
      <c r="Q44" s="27"/>
      <c r="R44" s="5"/>
      <c r="S44" s="27"/>
      <c r="T44" s="5"/>
      <c r="U44" s="27"/>
      <c r="V44" s="5"/>
      <c r="W44" s="27"/>
      <c r="X44" s="5"/>
      <c r="Y44" s="27"/>
      <c r="Z44" s="5"/>
      <c r="AA44" s="27"/>
      <c r="AB44" s="5"/>
      <c r="AC44" s="27"/>
      <c r="AD44" s="5"/>
      <c r="AE44" s="27"/>
      <c r="AF44" s="5"/>
      <c r="AG44" s="27"/>
      <c r="AH44" s="5"/>
      <c r="AI44" s="27"/>
      <c r="AJ44" s="5">
        <v>4.11459332746042</v>
      </c>
      <c r="AK44" s="27">
        <v>0.000738076756929511</v>
      </c>
      <c r="AL44" s="5"/>
      <c r="AM44" s="27"/>
      <c r="AN44" s="5"/>
      <c r="AO44" s="27"/>
      <c r="AP44" s="5"/>
      <c r="AQ44" s="27"/>
      <c r="AR44" s="5"/>
      <c r="AS44" s="27"/>
      <c r="AT44" s="5"/>
      <c r="AU44" s="27"/>
    </row>
    <row r="45" s="2" customFormat="1" ht="15.75" spans="1:47">
      <c r="A45" s="2">
        <v>39</v>
      </c>
      <c r="B45" s="25" t="s">
        <v>104</v>
      </c>
      <c r="C45" s="2" t="s">
        <v>45</v>
      </c>
      <c r="D45" s="2" t="s">
        <v>105</v>
      </c>
      <c r="E45" s="26">
        <v>1201</v>
      </c>
      <c r="F45" s="5"/>
      <c r="G45" s="27"/>
      <c r="H45" s="5"/>
      <c r="I45" s="27"/>
      <c r="J45" s="5"/>
      <c r="K45" s="27"/>
      <c r="L45" s="5"/>
      <c r="M45" s="27"/>
      <c r="N45" s="5"/>
      <c r="O45" s="27"/>
      <c r="P45" s="5"/>
      <c r="Q45" s="27"/>
      <c r="R45" s="5"/>
      <c r="S45" s="27"/>
      <c r="T45" s="5"/>
      <c r="U45" s="27"/>
      <c r="V45" s="5"/>
      <c r="W45" s="27"/>
      <c r="X45" s="5"/>
      <c r="Y45" s="27"/>
      <c r="Z45" s="5"/>
      <c r="AA45" s="27"/>
      <c r="AB45" s="5"/>
      <c r="AC45" s="27"/>
      <c r="AD45" s="5"/>
      <c r="AE45" s="27"/>
      <c r="AF45" s="5"/>
      <c r="AG45" s="27"/>
      <c r="AH45" s="5"/>
      <c r="AI45" s="27"/>
      <c r="AJ45" s="5"/>
      <c r="AK45" s="27"/>
      <c r="AL45" s="5">
        <v>7.61780403159044</v>
      </c>
      <c r="AM45" s="27">
        <v>0.000401776553649067</v>
      </c>
      <c r="AN45" s="5"/>
      <c r="AO45" s="27"/>
      <c r="AP45" s="5"/>
      <c r="AQ45" s="27"/>
      <c r="AR45" s="5"/>
      <c r="AS45" s="27"/>
      <c r="AT45" s="5"/>
      <c r="AU45" s="27"/>
    </row>
    <row r="46" s="2" customFormat="1" ht="15.75" spans="1:47">
      <c r="A46" s="2">
        <v>40</v>
      </c>
      <c r="B46" s="25" t="s">
        <v>106</v>
      </c>
      <c r="C46" s="2" t="s">
        <v>33</v>
      </c>
      <c r="D46" s="2" t="s">
        <v>107</v>
      </c>
      <c r="E46" s="26">
        <v>1189</v>
      </c>
      <c r="F46" s="5"/>
      <c r="G46" s="27"/>
      <c r="H46" s="5"/>
      <c r="I46" s="27"/>
      <c r="J46" s="5"/>
      <c r="K46" s="27"/>
      <c r="L46" s="5"/>
      <c r="M46" s="27"/>
      <c r="N46" s="5"/>
      <c r="O46" s="27"/>
      <c r="P46" s="5">
        <v>6.05721286090935</v>
      </c>
      <c r="Q46" s="27">
        <v>0.000433147352245941</v>
      </c>
      <c r="R46" s="5"/>
      <c r="S46" s="27"/>
      <c r="T46" s="5"/>
      <c r="U46" s="27"/>
      <c r="V46" s="5"/>
      <c r="W46" s="27"/>
      <c r="X46" s="5"/>
      <c r="Y46" s="27"/>
      <c r="Z46" s="5"/>
      <c r="AA46" s="27"/>
      <c r="AB46" s="5"/>
      <c r="AC46" s="27"/>
      <c r="AD46" s="5"/>
      <c r="AE46" s="27"/>
      <c r="AF46" s="5"/>
      <c r="AG46" s="27"/>
      <c r="AH46" s="5"/>
      <c r="AI46" s="27"/>
      <c r="AJ46" s="5"/>
      <c r="AK46" s="27"/>
      <c r="AL46" s="5">
        <v>11.4404554103625</v>
      </c>
      <c r="AM46" s="27">
        <v>0.00060338999636771</v>
      </c>
      <c r="AN46" s="5">
        <v>10.4747888271055</v>
      </c>
      <c r="AO46" s="27">
        <v>0.000598041576855743</v>
      </c>
      <c r="AP46" s="5"/>
      <c r="AQ46" s="27"/>
      <c r="AR46" s="5"/>
      <c r="AS46" s="27"/>
      <c r="AT46" s="5"/>
      <c r="AU46" s="27"/>
    </row>
    <row r="47" s="2" customFormat="1" ht="15.75" spans="1:47">
      <c r="A47" s="2">
        <v>41</v>
      </c>
      <c r="B47" s="25" t="s">
        <v>108</v>
      </c>
      <c r="C47" s="2" t="s">
        <v>33</v>
      </c>
      <c r="D47" s="2" t="s">
        <v>109</v>
      </c>
      <c r="E47" s="26">
        <v>1146</v>
      </c>
      <c r="F47" s="5"/>
      <c r="G47" s="27"/>
      <c r="H47" s="5"/>
      <c r="I47" s="27"/>
      <c r="J47" s="5"/>
      <c r="K47" s="27"/>
      <c r="L47" s="5"/>
      <c r="M47" s="27"/>
      <c r="N47" s="5"/>
      <c r="O47" s="27"/>
      <c r="P47" s="5"/>
      <c r="Q47" s="27"/>
      <c r="R47" s="5"/>
      <c r="S47" s="27"/>
      <c r="T47" s="5"/>
      <c r="U47" s="27"/>
      <c r="V47" s="5"/>
      <c r="W47" s="27"/>
      <c r="X47" s="5"/>
      <c r="Y47" s="27"/>
      <c r="Z47" s="5"/>
      <c r="AA47" s="27"/>
      <c r="AB47" s="5"/>
      <c r="AC47" s="27"/>
      <c r="AD47" s="5"/>
      <c r="AE47" s="27"/>
      <c r="AF47" s="5"/>
      <c r="AG47" s="27"/>
      <c r="AH47" s="5"/>
      <c r="AI47" s="27"/>
      <c r="AJ47" s="5"/>
      <c r="AK47" s="27"/>
      <c r="AL47" s="5">
        <v>31.6858449129749</v>
      </c>
      <c r="AM47" s="27">
        <v>0.0016711679003294</v>
      </c>
      <c r="AN47" s="5"/>
      <c r="AO47" s="27"/>
      <c r="AP47" s="5"/>
      <c r="AQ47" s="27"/>
      <c r="AR47" s="5"/>
      <c r="AS47" s="27"/>
      <c r="AT47" s="5"/>
      <c r="AU47" s="27"/>
    </row>
    <row r="48" s="2" customFormat="1" ht="15.75" spans="1:47">
      <c r="A48" s="2">
        <v>42</v>
      </c>
      <c r="B48" s="25" t="s">
        <v>110</v>
      </c>
      <c r="C48" s="2" t="s">
        <v>23</v>
      </c>
      <c r="D48" s="2" t="s">
        <v>111</v>
      </c>
      <c r="E48" s="26">
        <v>1060</v>
      </c>
      <c r="F48" s="5"/>
      <c r="G48" s="27"/>
      <c r="H48" s="5"/>
      <c r="I48" s="27"/>
      <c r="J48" s="5"/>
      <c r="K48" s="27"/>
      <c r="L48" s="5"/>
      <c r="M48" s="27"/>
      <c r="N48" s="5"/>
      <c r="O48" s="27"/>
      <c r="P48" s="5"/>
      <c r="Q48" s="27"/>
      <c r="R48" s="5"/>
      <c r="S48" s="27"/>
      <c r="T48" s="5"/>
      <c r="U48" s="27"/>
      <c r="V48" s="5"/>
      <c r="W48" s="27"/>
      <c r="X48" s="5"/>
      <c r="Y48" s="27"/>
      <c r="Z48" s="5"/>
      <c r="AA48" s="27"/>
      <c r="AB48" s="5"/>
      <c r="AC48" s="27"/>
      <c r="AD48" s="5">
        <v>17.3081718239382</v>
      </c>
      <c r="AE48" s="27">
        <v>0.024395979587935</v>
      </c>
      <c r="AF48" s="5">
        <v>7.38827390285701</v>
      </c>
      <c r="AG48" s="27">
        <v>0.000920922367030953</v>
      </c>
      <c r="AH48" s="5"/>
      <c r="AI48" s="27"/>
      <c r="AJ48" s="5"/>
      <c r="AK48" s="27"/>
      <c r="AL48" s="5"/>
      <c r="AM48" s="27"/>
      <c r="AN48" s="5"/>
      <c r="AO48" s="27"/>
      <c r="AP48" s="5"/>
      <c r="AQ48" s="27"/>
      <c r="AR48" s="5">
        <v>19.9427225968774</v>
      </c>
      <c r="AS48" s="27">
        <v>0.00108392238952595</v>
      </c>
      <c r="AT48" s="5">
        <v>14.8779959183164</v>
      </c>
      <c r="AU48" s="27">
        <v>0.000486993692517821</v>
      </c>
    </row>
    <row r="49" s="2" customFormat="1" ht="15.75" spans="1:47">
      <c r="A49" s="2">
        <v>43</v>
      </c>
      <c r="B49" s="25" t="s">
        <v>112</v>
      </c>
      <c r="C49" s="2" t="s">
        <v>33</v>
      </c>
      <c r="D49" s="2" t="s">
        <v>113</v>
      </c>
      <c r="E49" s="26">
        <v>1127</v>
      </c>
      <c r="F49" s="5"/>
      <c r="G49" s="27"/>
      <c r="H49" s="5"/>
      <c r="I49" s="27"/>
      <c r="J49" s="5"/>
      <c r="K49" s="27"/>
      <c r="L49" s="5"/>
      <c r="M49" s="27"/>
      <c r="N49" s="5"/>
      <c r="O49" s="27"/>
      <c r="P49" s="5"/>
      <c r="Q49" s="27"/>
      <c r="R49" s="5"/>
      <c r="S49" s="27"/>
      <c r="T49" s="5"/>
      <c r="U49" s="27"/>
      <c r="V49" s="5"/>
      <c r="W49" s="27"/>
      <c r="X49" s="5"/>
      <c r="Y49" s="27"/>
      <c r="Z49" s="5"/>
      <c r="AA49" s="27"/>
      <c r="AB49" s="5"/>
      <c r="AC49" s="27"/>
      <c r="AD49" s="5"/>
      <c r="AE49" s="27"/>
      <c r="AF49" s="5">
        <v>6.19377342452532</v>
      </c>
      <c r="AG49" s="27">
        <v>0.000772032081913146</v>
      </c>
      <c r="AH49" s="5">
        <v>9.49970840433588</v>
      </c>
      <c r="AI49" s="27">
        <v>0.00123047928595388</v>
      </c>
      <c r="AJ49" s="5"/>
      <c r="AK49" s="27"/>
      <c r="AL49" s="5"/>
      <c r="AM49" s="27"/>
      <c r="AN49" s="5">
        <v>9.24329712464524</v>
      </c>
      <c r="AO49" s="27">
        <v>0.000527731496931431</v>
      </c>
      <c r="AP49" s="5"/>
      <c r="AQ49" s="27"/>
      <c r="AR49" s="5"/>
      <c r="AS49" s="27"/>
      <c r="AT49" s="5"/>
      <c r="AU49" s="27"/>
    </row>
    <row r="50" s="2" customFormat="1" ht="15.75" spans="1:47">
      <c r="A50" s="2">
        <v>44</v>
      </c>
      <c r="B50" s="25" t="s">
        <v>114</v>
      </c>
      <c r="C50" s="2" t="s">
        <v>45</v>
      </c>
      <c r="D50" s="2" t="s">
        <v>115</v>
      </c>
      <c r="E50" s="26" t="s">
        <v>28</v>
      </c>
      <c r="F50" s="5"/>
      <c r="G50" s="27"/>
      <c r="H50" s="5">
        <v>2.84868504044613</v>
      </c>
      <c r="I50" s="27">
        <v>0.000150761907094247</v>
      </c>
      <c r="J50" s="5">
        <v>9.17102001640689</v>
      </c>
      <c r="K50" s="27">
        <v>0.000667002971008966</v>
      </c>
      <c r="L50" s="5"/>
      <c r="M50" s="27"/>
      <c r="N50" s="5">
        <v>8.66974321680056</v>
      </c>
      <c r="O50" s="27">
        <v>0.000868622779954113</v>
      </c>
      <c r="P50" s="5">
        <v>13.6143059133214</v>
      </c>
      <c r="Q50" s="27">
        <v>0.000973550161507141</v>
      </c>
      <c r="R50" s="5"/>
      <c r="S50" s="27"/>
      <c r="T50" s="5">
        <v>5.23819523900722</v>
      </c>
      <c r="U50" s="27">
        <v>0.000793984584569348</v>
      </c>
      <c r="V50" s="5">
        <v>13.3361157308542</v>
      </c>
      <c r="W50" s="27">
        <v>0.000962813568782063</v>
      </c>
      <c r="X50" s="5"/>
      <c r="Y50" s="27"/>
      <c r="Z50" s="5"/>
      <c r="AA50" s="27"/>
      <c r="AC50" s="27"/>
      <c r="AD50" s="5"/>
      <c r="AE50" s="27"/>
      <c r="AF50" s="5"/>
      <c r="AG50" s="27"/>
      <c r="AH50" s="5"/>
      <c r="AI50" s="27"/>
      <c r="AJ50" s="5"/>
      <c r="AK50" s="27"/>
      <c r="AL50" s="5"/>
      <c r="AM50" s="27"/>
      <c r="AN50" s="5"/>
      <c r="AO50" s="27"/>
      <c r="AP50" s="5"/>
      <c r="AQ50" s="27"/>
      <c r="AR50" s="5"/>
      <c r="AS50" s="27"/>
      <c r="AT50" s="5"/>
      <c r="AU50" s="27"/>
    </row>
    <row r="51" s="2" customFormat="1" ht="15.75" spans="1:47">
      <c r="A51" s="2">
        <v>45</v>
      </c>
      <c r="B51" s="25" t="s">
        <v>116</v>
      </c>
      <c r="C51" s="2" t="s">
        <v>117</v>
      </c>
      <c r="D51" s="2" t="s">
        <v>118</v>
      </c>
      <c r="E51" s="26">
        <v>1324</v>
      </c>
      <c r="F51" s="5"/>
      <c r="G51" s="27"/>
      <c r="H51" s="5"/>
      <c r="I51" s="27"/>
      <c r="J51" s="5"/>
      <c r="K51" s="27"/>
      <c r="L51" s="5"/>
      <c r="M51" s="27"/>
      <c r="N51" s="5"/>
      <c r="O51" s="27"/>
      <c r="P51" s="5"/>
      <c r="Q51" s="27"/>
      <c r="R51" s="5"/>
      <c r="S51" s="27"/>
      <c r="T51" s="5"/>
      <c r="U51" s="27"/>
      <c r="V51" s="5">
        <v>7.71271898316835</v>
      </c>
      <c r="W51" s="27">
        <v>0.000556827088116598</v>
      </c>
      <c r="X51" s="5"/>
      <c r="Y51" s="27"/>
      <c r="Z51" s="5">
        <v>29.0271802624734</v>
      </c>
      <c r="AA51" s="27">
        <v>0.00171804713554776</v>
      </c>
      <c r="AB51" s="5">
        <v>9.07980719170139</v>
      </c>
      <c r="AC51" s="27">
        <v>0.000965458656564301</v>
      </c>
      <c r="AD51" s="5"/>
      <c r="AE51" s="27"/>
      <c r="AF51" s="5"/>
      <c r="AG51" s="27"/>
      <c r="AH51" s="5"/>
      <c r="AI51" s="27"/>
      <c r="AJ51" s="5"/>
      <c r="AK51" s="27"/>
      <c r="AL51" s="5">
        <v>48.0601710488506</v>
      </c>
      <c r="AM51" s="27">
        <v>0.00253477902709456</v>
      </c>
      <c r="AN51" s="5">
        <v>24.100211558955</v>
      </c>
      <c r="AO51" s="27">
        <v>0.00137596363622896</v>
      </c>
      <c r="AP51" s="5"/>
      <c r="AQ51" s="27"/>
      <c r="AR51" s="5">
        <v>14.8185889559392</v>
      </c>
      <c r="AS51" s="27">
        <v>0.00080541662616515</v>
      </c>
      <c r="AT51" s="5"/>
      <c r="AU51" s="27"/>
    </row>
    <row r="52" s="2" customFormat="1" ht="15.75" spans="1:47">
      <c r="A52" s="2">
        <v>46</v>
      </c>
      <c r="B52" s="25" t="s">
        <v>119</v>
      </c>
      <c r="C52" s="2" t="s">
        <v>120</v>
      </c>
      <c r="D52" s="2" t="s">
        <v>121</v>
      </c>
      <c r="E52" s="26">
        <v>1116</v>
      </c>
      <c r="F52" s="5"/>
      <c r="G52" s="27"/>
      <c r="H52" s="5"/>
      <c r="I52" s="27"/>
      <c r="J52" s="5"/>
      <c r="K52" s="27"/>
      <c r="L52" s="5"/>
      <c r="M52" s="27"/>
      <c r="N52" s="5"/>
      <c r="O52" s="27"/>
      <c r="P52" s="5"/>
      <c r="Q52" s="27"/>
      <c r="R52" s="5"/>
      <c r="S52" s="27"/>
      <c r="T52" s="5"/>
      <c r="U52" s="27"/>
      <c r="V52" s="5"/>
      <c r="W52" s="27"/>
      <c r="X52" s="5">
        <v>11.795549056353</v>
      </c>
      <c r="Y52" s="27">
        <v>0.00474243575034089</v>
      </c>
      <c r="Z52" s="5"/>
      <c r="AA52" s="27"/>
      <c r="AB52" s="5"/>
      <c r="AC52" s="27"/>
      <c r="AD52" s="5">
        <v>6.74387133449308</v>
      </c>
      <c r="AE52" s="27">
        <v>0.00950553005213456</v>
      </c>
      <c r="AF52" s="5"/>
      <c r="AG52" s="27"/>
      <c r="AH52" s="5"/>
      <c r="AI52" s="27"/>
      <c r="AJ52" s="5">
        <v>72.1399448731159</v>
      </c>
      <c r="AK52" s="27">
        <v>0.0129404809466034</v>
      </c>
      <c r="AL52" s="5"/>
      <c r="AM52" s="27"/>
      <c r="AN52" s="5"/>
      <c r="AO52" s="27"/>
      <c r="AP52" s="5">
        <v>44.6493892255465</v>
      </c>
      <c r="AQ52" s="27">
        <v>0.0135509312476677</v>
      </c>
      <c r="AR52" s="5"/>
      <c r="AS52" s="27"/>
      <c r="AT52" s="5"/>
      <c r="AU52" s="27"/>
    </row>
    <row r="53" s="2" customFormat="1" ht="15.75" spans="1:47">
      <c r="A53" s="2">
        <v>47</v>
      </c>
      <c r="B53" s="25" t="s">
        <v>122</v>
      </c>
      <c r="C53" s="2" t="s">
        <v>123</v>
      </c>
      <c r="E53" s="26" t="s">
        <v>28</v>
      </c>
      <c r="F53" s="5"/>
      <c r="G53" s="27"/>
      <c r="H53" s="5"/>
      <c r="I53" s="27"/>
      <c r="J53" s="5"/>
      <c r="K53" s="27"/>
      <c r="L53" s="5"/>
      <c r="M53" s="27"/>
      <c r="N53" s="5"/>
      <c r="O53" s="27"/>
      <c r="P53" s="5"/>
      <c r="Q53" s="27"/>
      <c r="R53" s="5"/>
      <c r="S53" s="27"/>
      <c r="T53" s="5"/>
      <c r="U53" s="27"/>
      <c r="V53" s="5">
        <v>16.8553121848374</v>
      </c>
      <c r="W53" s="27">
        <v>0.00121688530642195</v>
      </c>
      <c r="X53" s="5"/>
      <c r="Y53" s="27"/>
      <c r="Z53" s="5"/>
      <c r="AA53" s="27"/>
      <c r="AB53" s="5"/>
      <c r="AC53" s="27"/>
      <c r="AD53" s="5"/>
      <c r="AE53" s="27"/>
      <c r="AF53" s="5"/>
      <c r="AG53" s="27"/>
      <c r="AH53" s="5"/>
      <c r="AI53" s="27"/>
      <c r="AJ53" s="5"/>
      <c r="AK53" s="27"/>
      <c r="AL53" s="5"/>
      <c r="AM53" s="27"/>
      <c r="AN53" s="5"/>
      <c r="AO53" s="27"/>
      <c r="AP53" s="5"/>
      <c r="AQ53" s="27"/>
      <c r="AR53" s="5"/>
      <c r="AS53" s="27"/>
      <c r="AT53" s="5"/>
      <c r="AU53" s="27"/>
    </row>
    <row r="54" s="2" customFormat="1" ht="15.75" spans="1:47">
      <c r="A54" s="2">
        <v>48</v>
      </c>
      <c r="B54" s="25" t="s">
        <v>124</v>
      </c>
      <c r="C54" s="2" t="s">
        <v>125</v>
      </c>
      <c r="D54" s="2" t="s">
        <v>126</v>
      </c>
      <c r="E54" s="26">
        <v>1752</v>
      </c>
      <c r="F54" s="5">
        <v>68.9939709808939</v>
      </c>
      <c r="G54" s="27">
        <v>0.0547299415785692</v>
      </c>
      <c r="H54" s="5">
        <v>1617.2800464187</v>
      </c>
      <c r="I54" s="29">
        <v>0.0855918505000365</v>
      </c>
      <c r="J54" s="5">
        <v>1330.2154497966</v>
      </c>
      <c r="K54" s="29">
        <v>0.0967457987780055</v>
      </c>
      <c r="L54" s="5"/>
      <c r="M54" s="29"/>
      <c r="N54" s="5">
        <v>1080.07394931304</v>
      </c>
      <c r="O54" s="29">
        <v>0.108212759357195</v>
      </c>
      <c r="P54" s="5">
        <v>1879.57690153612</v>
      </c>
      <c r="Q54" s="29">
        <v>0.134407321805887</v>
      </c>
      <c r="R54" s="5"/>
      <c r="S54" s="27"/>
      <c r="T54" s="5">
        <v>311.097697281121</v>
      </c>
      <c r="U54" s="27">
        <v>0.0471549388035117</v>
      </c>
      <c r="V54" s="5">
        <v>975.563307436363</v>
      </c>
      <c r="W54" s="27">
        <v>0.0704317215418673</v>
      </c>
      <c r="X54" s="5"/>
      <c r="Y54" s="29"/>
      <c r="Z54" s="5">
        <v>1549.22412252956</v>
      </c>
      <c r="AA54" s="29">
        <v>0.0916947509873844</v>
      </c>
      <c r="AB54" s="5">
        <v>1262.69342640584</v>
      </c>
      <c r="AC54" s="29">
        <v>0.13426257555607</v>
      </c>
      <c r="AD54" s="5"/>
      <c r="AE54" s="29"/>
      <c r="AF54" s="5">
        <v>932.903305120208</v>
      </c>
      <c r="AG54" s="27">
        <v>0.116283117174375</v>
      </c>
      <c r="AH54" s="5">
        <v>960.470403992417</v>
      </c>
      <c r="AI54" s="27">
        <v>0.124407917230913</v>
      </c>
      <c r="AJ54" s="5"/>
      <c r="AK54" s="27"/>
      <c r="AL54" s="5">
        <v>2138.10238885996</v>
      </c>
      <c r="AM54" s="27">
        <v>0.112767328429902</v>
      </c>
      <c r="AN54" s="5">
        <v>2305.31183160297</v>
      </c>
      <c r="AO54" s="27">
        <v>0.131618149603978</v>
      </c>
      <c r="AP54" s="5">
        <v>140.538663431685</v>
      </c>
      <c r="AQ54" s="27">
        <v>0.042652985826562</v>
      </c>
      <c r="AR54" s="5">
        <v>1851.70834609209</v>
      </c>
      <c r="AS54" s="27">
        <v>0.100643637068669</v>
      </c>
      <c r="AT54" s="5">
        <v>4302.81017628784</v>
      </c>
      <c r="AU54" s="27">
        <v>0.140841644765742</v>
      </c>
    </row>
    <row r="55" s="2" customFormat="1" ht="15.75" spans="1:47">
      <c r="A55" s="2">
        <v>49</v>
      </c>
      <c r="B55" s="25" t="s">
        <v>127</v>
      </c>
      <c r="C55" s="2" t="s">
        <v>128</v>
      </c>
      <c r="D55" s="2" t="s">
        <v>129</v>
      </c>
      <c r="E55" s="26">
        <v>1660</v>
      </c>
      <c r="F55" s="5"/>
      <c r="G55" s="27"/>
      <c r="H55" s="5">
        <v>1964.23946042867</v>
      </c>
      <c r="I55" s="29">
        <v>0.103954099115718</v>
      </c>
      <c r="J55" s="5">
        <v>1582.81263335858</v>
      </c>
      <c r="K55" s="29">
        <v>0.115117045553492</v>
      </c>
      <c r="L55" s="5"/>
      <c r="M55" s="29"/>
      <c r="N55" s="5">
        <v>459.194223261177</v>
      </c>
      <c r="O55" s="29">
        <v>0.0460067331607993</v>
      </c>
      <c r="P55" s="5">
        <v>673.103046433351</v>
      </c>
      <c r="Q55" s="29">
        <v>0.0481331610835141</v>
      </c>
      <c r="R55" s="5"/>
      <c r="S55" s="27"/>
      <c r="T55" s="5">
        <v>69.5413272382568</v>
      </c>
      <c r="U55" s="27">
        <v>0.0105407949299983</v>
      </c>
      <c r="V55" s="5">
        <v>286.780397170726</v>
      </c>
      <c r="W55" s="27">
        <v>0.0207043837373027</v>
      </c>
      <c r="X55" s="5"/>
      <c r="Y55" s="29"/>
      <c r="Z55" s="5">
        <v>436.841007633877</v>
      </c>
      <c r="AA55" s="29">
        <v>0.0258555407403954</v>
      </c>
      <c r="AB55" s="5">
        <v>332.803760275498</v>
      </c>
      <c r="AC55" s="29">
        <v>0.0353871249148103</v>
      </c>
      <c r="AD55" s="5"/>
      <c r="AE55" s="29"/>
      <c r="AF55" s="5">
        <v>94.1948480427775</v>
      </c>
      <c r="AG55" s="27">
        <v>0.0117410566476334</v>
      </c>
      <c r="AH55" s="5">
        <v>140.771956618006</v>
      </c>
      <c r="AI55" s="27">
        <v>0.0182339256416118</v>
      </c>
      <c r="AJ55" s="5"/>
      <c r="AK55" s="27"/>
      <c r="AL55" s="5">
        <v>255.851827122689</v>
      </c>
      <c r="AM55" s="27">
        <v>0.0134940810921214</v>
      </c>
      <c r="AN55" s="5">
        <v>354.793263007949</v>
      </c>
      <c r="AO55" s="27">
        <v>0.0202563627743988</v>
      </c>
      <c r="AP55" s="5">
        <v>31.4924362957598</v>
      </c>
      <c r="AQ55" s="27">
        <v>0.00955784270440204</v>
      </c>
      <c r="AR55" s="5">
        <v>433.680345369029</v>
      </c>
      <c r="AS55" s="27">
        <v>0.0235712969460068</v>
      </c>
      <c r="AT55" s="5">
        <v>1196.62961975985</v>
      </c>
      <c r="AU55" s="27">
        <v>0.0391686541858516</v>
      </c>
    </row>
    <row r="56" s="2" customFormat="1" ht="13.05" customHeight="1" spans="1:47">
      <c r="A56" s="2">
        <v>50</v>
      </c>
      <c r="B56" s="25" t="s">
        <v>130</v>
      </c>
      <c r="C56" s="2" t="s">
        <v>125</v>
      </c>
      <c r="D56" s="2" t="s">
        <v>131</v>
      </c>
      <c r="E56" s="26">
        <v>1724</v>
      </c>
      <c r="F56" s="5"/>
      <c r="G56" s="27"/>
      <c r="H56" s="5">
        <v>623.175344393543</v>
      </c>
      <c r="I56" s="29">
        <v>0.0329805162876733</v>
      </c>
      <c r="J56" s="5">
        <v>119.491308672106</v>
      </c>
      <c r="K56" s="29">
        <v>0.00869053363218702</v>
      </c>
      <c r="L56" s="5"/>
      <c r="M56" s="29"/>
      <c r="N56" s="5">
        <v>357.15090418669</v>
      </c>
      <c r="O56" s="29">
        <v>0.0357829988155351</v>
      </c>
      <c r="P56" s="5">
        <v>399.797506521759</v>
      </c>
      <c r="Q56" s="29">
        <v>0.0285892596745282</v>
      </c>
      <c r="R56" s="5"/>
      <c r="S56" s="27"/>
      <c r="T56" s="5"/>
      <c r="U56" s="27"/>
      <c r="V56" s="5"/>
      <c r="W56" s="27"/>
      <c r="X56" s="5"/>
      <c r="Y56" s="29"/>
      <c r="Z56" s="5"/>
      <c r="AA56" s="29"/>
      <c r="AB56" s="5">
        <v>141.746578350604</v>
      </c>
      <c r="AC56" s="29">
        <v>0.015071956729658</v>
      </c>
      <c r="AD56" s="5"/>
      <c r="AE56" s="29"/>
      <c r="AF56" s="5">
        <v>120.00757351515</v>
      </c>
      <c r="AG56" s="27">
        <v>0.0149585221279461</v>
      </c>
      <c r="AH56" s="5">
        <v>61.7691151338453</v>
      </c>
      <c r="AI56" s="27">
        <v>0.00800083680981264</v>
      </c>
      <c r="AJ56" s="5"/>
      <c r="AK56" s="27"/>
      <c r="AL56" s="5">
        <v>332.195983896507</v>
      </c>
      <c r="AM56" s="27">
        <v>0.0175206079064932</v>
      </c>
      <c r="AN56" s="5">
        <v>579.601144676189</v>
      </c>
      <c r="AO56" s="27">
        <v>0.0330914148467207</v>
      </c>
      <c r="AP56" s="5"/>
      <c r="AQ56" s="27"/>
      <c r="AR56" s="5"/>
      <c r="AS56" s="27"/>
      <c r="AT56" s="5"/>
      <c r="AU56" s="27"/>
    </row>
    <row r="57" s="2" customFormat="1" ht="15.75" spans="1:47">
      <c r="A57" s="2">
        <v>51</v>
      </c>
      <c r="B57" s="25" t="s">
        <v>132</v>
      </c>
      <c r="C57" s="2" t="s">
        <v>133</v>
      </c>
      <c r="D57" s="2" t="s">
        <v>134</v>
      </c>
      <c r="E57" s="26">
        <v>1433</v>
      </c>
      <c r="F57" s="5"/>
      <c r="G57" s="27"/>
      <c r="H57" s="5"/>
      <c r="I57" s="27"/>
      <c r="J57" s="5"/>
      <c r="K57" s="27"/>
      <c r="L57" s="5"/>
      <c r="M57" s="27"/>
      <c r="N57" s="5"/>
      <c r="O57" s="27"/>
      <c r="P57" s="5"/>
      <c r="Q57" s="27"/>
      <c r="R57" s="5"/>
      <c r="S57" s="27"/>
      <c r="T57" s="5"/>
      <c r="U57" s="27"/>
      <c r="V57" s="5"/>
      <c r="W57" s="27"/>
      <c r="X57" s="5"/>
      <c r="Y57" s="27"/>
      <c r="Z57" s="5">
        <f>AA57*$AA$156</f>
        <v>9.30643904779963</v>
      </c>
      <c r="AA57" s="27">
        <v>0.000550825150898059</v>
      </c>
      <c r="AB57" s="5"/>
      <c r="AC57" s="27"/>
      <c r="AD57" s="5"/>
      <c r="AE57" s="27"/>
      <c r="AF57" s="5"/>
      <c r="AG57" s="27"/>
      <c r="AH57" s="5"/>
      <c r="AI57" s="27"/>
      <c r="AJ57" s="5"/>
      <c r="AK57" s="27"/>
      <c r="AL57" s="5"/>
      <c r="AM57" s="27"/>
      <c r="AN57" s="5"/>
      <c r="AO57" s="27"/>
      <c r="AP57" s="5"/>
      <c r="AQ57" s="27"/>
      <c r="AR57" s="5"/>
      <c r="AS57" s="27"/>
      <c r="AT57" s="5">
        <f>AU57*$AU$156</f>
        <v>33.2786852940736</v>
      </c>
      <c r="AU57" s="27">
        <v>0.00108929387549754</v>
      </c>
    </row>
    <row r="58" s="2" customFormat="1" ht="15.75" spans="1:47">
      <c r="A58" s="2">
        <v>52</v>
      </c>
      <c r="B58" s="25" t="s">
        <v>135</v>
      </c>
      <c r="C58" s="2" t="s">
        <v>136</v>
      </c>
      <c r="D58" s="2" t="s">
        <v>137</v>
      </c>
      <c r="E58" s="26">
        <v>1491</v>
      </c>
      <c r="F58" s="5"/>
      <c r="G58" s="27"/>
      <c r="H58" s="5"/>
      <c r="I58" s="27"/>
      <c r="J58" s="5"/>
      <c r="K58" s="27"/>
      <c r="L58" s="5"/>
      <c r="M58" s="27"/>
      <c r="N58" s="5"/>
      <c r="O58" s="27"/>
      <c r="P58" s="5"/>
      <c r="Q58" s="27"/>
      <c r="R58" s="5"/>
      <c r="S58" s="27"/>
      <c r="T58" s="5"/>
      <c r="U58" s="27"/>
      <c r="V58" s="5"/>
      <c r="W58" s="27"/>
      <c r="X58" s="5"/>
      <c r="Y58" s="27"/>
      <c r="Z58" s="5"/>
      <c r="AA58" s="27"/>
      <c r="AB58" s="5"/>
      <c r="AC58" s="27"/>
      <c r="AD58" s="5"/>
      <c r="AE58" s="27"/>
      <c r="AF58" s="5"/>
      <c r="AG58" s="27"/>
      <c r="AH58" s="5"/>
      <c r="AI58" s="27"/>
      <c r="AJ58" s="5"/>
      <c r="AK58" s="27"/>
      <c r="AL58" s="5">
        <v>11.0724883737665</v>
      </c>
      <c r="AM58" s="27">
        <v>0.00058398275942555</v>
      </c>
      <c r="AN58" s="5"/>
      <c r="AO58" s="27"/>
      <c r="AP58" s="5"/>
      <c r="AQ58" s="27"/>
      <c r="AR58" s="5"/>
      <c r="AS58" s="27"/>
      <c r="AT58" s="5"/>
      <c r="AU58" s="27"/>
    </row>
    <row r="59" s="2" customFormat="1" ht="15.75" spans="1:47">
      <c r="A59" s="2">
        <v>53</v>
      </c>
      <c r="B59" s="25" t="s">
        <v>138</v>
      </c>
      <c r="C59" s="2" t="s">
        <v>139</v>
      </c>
      <c r="D59" s="2" t="s">
        <v>140</v>
      </c>
      <c r="E59" s="26">
        <v>1692</v>
      </c>
      <c r="F59" s="5">
        <v>26.6478689855913</v>
      </c>
      <c r="G59" s="27">
        <v>0.0211386051859322</v>
      </c>
      <c r="H59" s="5"/>
      <c r="I59" s="27"/>
      <c r="J59" s="5"/>
      <c r="K59" s="27"/>
      <c r="L59" s="5"/>
      <c r="M59" s="27"/>
      <c r="N59" s="5"/>
      <c r="O59" s="27"/>
      <c r="P59" s="5"/>
      <c r="Q59" s="27"/>
      <c r="R59" s="5"/>
      <c r="S59" s="27"/>
      <c r="T59" s="5"/>
      <c r="U59" s="27"/>
      <c r="V59" s="5"/>
      <c r="W59" s="27"/>
      <c r="X59" s="5"/>
      <c r="Y59" s="27"/>
      <c r="Z59" s="5"/>
      <c r="AA59" s="27"/>
      <c r="AB59" s="5"/>
      <c r="AC59" s="27"/>
      <c r="AD59" s="5"/>
      <c r="AE59" s="27"/>
      <c r="AF59" s="5"/>
      <c r="AG59" s="27"/>
      <c r="AH59" s="5"/>
      <c r="AI59" s="27"/>
      <c r="AJ59" s="5"/>
      <c r="AK59" s="27"/>
      <c r="AL59" s="5"/>
      <c r="AM59" s="27"/>
      <c r="AN59" s="5"/>
      <c r="AO59" s="27"/>
      <c r="AP59" s="5"/>
      <c r="AQ59" s="27"/>
      <c r="AR59" s="5"/>
      <c r="AS59" s="27"/>
      <c r="AT59" s="5"/>
      <c r="AU59" s="27"/>
    </row>
    <row r="60" s="2" customFormat="1" ht="15.75" spans="1:47">
      <c r="A60" s="2">
        <v>54</v>
      </c>
      <c r="B60" s="25" t="s">
        <v>141</v>
      </c>
      <c r="C60" s="2" t="s">
        <v>139</v>
      </c>
      <c r="D60" s="2" t="s">
        <v>142</v>
      </c>
      <c r="E60" s="26">
        <v>1508</v>
      </c>
      <c r="F60" s="5">
        <v>18.6854737078681</v>
      </c>
      <c r="G60" s="27">
        <v>0.0148223804175978</v>
      </c>
      <c r="H60" s="5">
        <v>427.96063379138</v>
      </c>
      <c r="I60" s="27">
        <v>0.022649103146042</v>
      </c>
      <c r="J60" s="5">
        <v>220.358359240223</v>
      </c>
      <c r="K60" s="27">
        <v>0.0160265357655903</v>
      </c>
      <c r="L60" s="5"/>
      <c r="M60" s="27"/>
      <c r="N60" s="5">
        <v>317.50766998395</v>
      </c>
      <c r="O60" s="27">
        <v>0.0318111376613516</v>
      </c>
      <c r="P60" s="5">
        <v>335.25367946026</v>
      </c>
      <c r="Q60" s="27">
        <v>0.0239737725788162</v>
      </c>
      <c r="R60" s="5"/>
      <c r="S60" s="27"/>
      <c r="T60" s="5">
        <v>120.584524535608</v>
      </c>
      <c r="U60" s="27">
        <v>0.0182777176585428</v>
      </c>
      <c r="V60" s="5">
        <v>235.287833207027</v>
      </c>
      <c r="W60" s="27">
        <v>0.0169868290702474</v>
      </c>
      <c r="X60" s="5"/>
      <c r="Y60" s="27"/>
      <c r="Z60" s="5"/>
      <c r="AA60" s="27"/>
      <c r="AB60" s="5"/>
      <c r="AC60" s="27"/>
      <c r="AD60" s="5"/>
      <c r="AE60" s="27"/>
      <c r="AF60" s="5"/>
      <c r="AG60" s="27"/>
      <c r="AH60" s="5"/>
      <c r="AI60" s="27"/>
      <c r="AJ60" s="5"/>
      <c r="AK60" s="27"/>
      <c r="AL60" s="5">
        <v>10.289692087141</v>
      </c>
      <c r="AM60" s="27">
        <v>0.000542696688932605</v>
      </c>
      <c r="AN60" s="5"/>
      <c r="AO60" s="27"/>
      <c r="AP60" s="5"/>
      <c r="AQ60" s="27"/>
      <c r="AR60" s="5">
        <v>10.7754151269935</v>
      </c>
      <c r="AS60" s="27">
        <v>0.000585662948268339</v>
      </c>
      <c r="AT60" s="5">
        <v>15.2439177831168</v>
      </c>
      <c r="AU60" s="27">
        <v>0.000498971222360587</v>
      </c>
    </row>
    <row r="61" s="2" customFormat="1" ht="15.75" spans="1:47">
      <c r="A61" s="2">
        <v>55</v>
      </c>
      <c r="B61" s="25" t="s">
        <v>143</v>
      </c>
      <c r="C61" s="2" t="s">
        <v>144</v>
      </c>
      <c r="D61" s="2" t="s">
        <v>145</v>
      </c>
      <c r="E61" s="26">
        <v>1549</v>
      </c>
      <c r="F61" s="5"/>
      <c r="G61" s="27"/>
      <c r="H61" s="5"/>
      <c r="I61" s="27"/>
      <c r="J61" s="5"/>
      <c r="K61" s="27"/>
      <c r="L61" s="5"/>
      <c r="M61" s="27"/>
      <c r="N61" s="5"/>
      <c r="O61" s="27"/>
      <c r="P61" s="5"/>
      <c r="Q61" s="27"/>
      <c r="R61" s="5"/>
      <c r="S61" s="27"/>
      <c r="T61" s="5"/>
      <c r="U61" s="27"/>
      <c r="V61" s="5"/>
      <c r="W61" s="27"/>
      <c r="X61" s="5"/>
      <c r="Y61" s="27"/>
      <c r="Z61" s="5"/>
      <c r="AA61" s="27"/>
      <c r="AB61" s="5"/>
      <c r="AC61" s="27"/>
      <c r="AD61" s="5">
        <v>17.8805433967783</v>
      </c>
      <c r="AE61" s="27">
        <v>0.0252027410038581</v>
      </c>
      <c r="AF61" s="5">
        <v>180.538759258084</v>
      </c>
      <c r="AG61" s="27">
        <v>0.0225035216212671</v>
      </c>
      <c r="AH61" s="5">
        <v>122.968829383141</v>
      </c>
      <c r="AI61" s="27">
        <v>0.0159279201985706</v>
      </c>
      <c r="AJ61" s="5"/>
      <c r="AK61" s="27"/>
      <c r="AL61" s="5"/>
      <c r="AM61" s="27"/>
      <c r="AN61" s="5"/>
      <c r="AO61" s="27"/>
      <c r="AP61" s="5"/>
      <c r="AQ61" s="27"/>
      <c r="AR61" s="5"/>
      <c r="AS61" s="27"/>
      <c r="AT61" s="5">
        <v>14.9887051796059</v>
      </c>
      <c r="AU61" s="27">
        <v>0.000490617481114572</v>
      </c>
    </row>
    <row r="62" s="2" customFormat="1" ht="15.75" spans="1:47">
      <c r="A62" s="2">
        <v>56</v>
      </c>
      <c r="B62" s="25" t="s">
        <v>146</v>
      </c>
      <c r="C62" s="2" t="s">
        <v>139</v>
      </c>
      <c r="D62" s="2" t="s">
        <v>147</v>
      </c>
      <c r="E62" s="26" t="s">
        <v>28</v>
      </c>
      <c r="F62" s="5">
        <v>16.8492394419712</v>
      </c>
      <c r="G62" s="27">
        <v>0.0133657749683342</v>
      </c>
      <c r="H62" s="5">
        <v>12.9527683391538</v>
      </c>
      <c r="I62" s="27">
        <v>0.000685503672478651</v>
      </c>
      <c r="J62" s="5">
        <v>6.10706531242531</v>
      </c>
      <c r="K62" s="27">
        <v>0.000444163321009674</v>
      </c>
      <c r="L62" s="5"/>
      <c r="M62" s="27"/>
      <c r="N62" s="5">
        <v>6.35737487682848</v>
      </c>
      <c r="O62" s="27">
        <v>0.000636946274028064</v>
      </c>
      <c r="P62" s="5">
        <v>4.11147159634236</v>
      </c>
      <c r="Q62" s="27">
        <v>0.000294008659871123</v>
      </c>
      <c r="R62" s="5"/>
      <c r="S62" s="27"/>
      <c r="T62" s="5">
        <v>23.6653975468955</v>
      </c>
      <c r="U62" s="27">
        <v>0.003587105860434</v>
      </c>
      <c r="V62" s="5">
        <v>11.7565104457974</v>
      </c>
      <c r="W62" s="27">
        <v>0.00084877246172614</v>
      </c>
      <c r="X62" s="5"/>
      <c r="Y62" s="27"/>
      <c r="Z62" s="5"/>
      <c r="AA62" s="27"/>
      <c r="AB62" s="5"/>
      <c r="AC62" s="27"/>
      <c r="AD62" s="5"/>
      <c r="AE62" s="27"/>
      <c r="AF62" s="5"/>
      <c r="AG62" s="27"/>
      <c r="AH62" s="5"/>
      <c r="AI62" s="27"/>
      <c r="AJ62" s="5"/>
      <c r="AK62" s="27"/>
      <c r="AL62" s="5"/>
      <c r="AM62" s="27"/>
      <c r="AN62" s="5"/>
      <c r="AO62" s="27"/>
      <c r="AP62" s="5"/>
      <c r="AQ62" s="27"/>
      <c r="AR62" s="5"/>
      <c r="AS62" s="27"/>
      <c r="AT62" s="5"/>
      <c r="AU62" s="27"/>
    </row>
    <row r="63" s="2" customFormat="1" ht="15.75" spans="1:47">
      <c r="A63" s="2">
        <v>57</v>
      </c>
      <c r="B63" s="30" t="s">
        <v>148</v>
      </c>
      <c r="C63" s="2" t="s">
        <v>139</v>
      </c>
      <c r="D63" s="2" t="s">
        <v>149</v>
      </c>
      <c r="E63" s="26" t="s">
        <v>28</v>
      </c>
      <c r="F63" s="5">
        <v>14.1179192268267</v>
      </c>
      <c r="G63" s="27">
        <v>0.0111991364391703</v>
      </c>
      <c r="H63" s="5"/>
      <c r="I63" s="27"/>
      <c r="J63" s="5"/>
      <c r="K63" s="27"/>
      <c r="L63" s="5"/>
      <c r="M63" s="27"/>
      <c r="N63" s="5"/>
      <c r="O63" s="27"/>
      <c r="P63" s="5"/>
      <c r="Q63" s="27"/>
      <c r="R63" s="5"/>
      <c r="S63" s="27"/>
      <c r="T63" s="5"/>
      <c r="U63" s="27"/>
      <c r="V63" s="5"/>
      <c r="W63" s="27"/>
      <c r="X63" s="5"/>
      <c r="Y63" s="27"/>
      <c r="Z63" s="5"/>
      <c r="AA63" s="27"/>
      <c r="AB63" s="5"/>
      <c r="AC63" s="27"/>
      <c r="AD63" s="5"/>
      <c r="AE63" s="27"/>
      <c r="AF63" s="5"/>
      <c r="AG63" s="27"/>
      <c r="AH63" s="5"/>
      <c r="AI63" s="27"/>
      <c r="AJ63" s="5"/>
      <c r="AK63" s="27"/>
      <c r="AL63" s="5"/>
      <c r="AM63" s="27"/>
      <c r="AN63" s="5"/>
      <c r="AO63" s="27"/>
      <c r="AP63" s="5"/>
      <c r="AQ63" s="27"/>
      <c r="AR63" s="5"/>
      <c r="AS63" s="27"/>
      <c r="AT63" s="5"/>
      <c r="AU63" s="27"/>
    </row>
    <row r="64" s="2" customFormat="1" ht="15.75" spans="1:47">
      <c r="A64" s="2">
        <v>58</v>
      </c>
      <c r="B64" s="25" t="s">
        <v>150</v>
      </c>
      <c r="C64" s="2" t="s">
        <v>139</v>
      </c>
      <c r="D64" s="2" t="s">
        <v>151</v>
      </c>
      <c r="E64" s="26" t="s">
        <v>28</v>
      </c>
      <c r="F64" s="5">
        <v>16.4215927207448</v>
      </c>
      <c r="G64" s="27">
        <v>0.0130265412681103</v>
      </c>
      <c r="H64" s="5"/>
      <c r="I64" s="27"/>
      <c r="J64" s="5"/>
      <c r="K64" s="27"/>
      <c r="L64" s="5"/>
      <c r="M64" s="27"/>
      <c r="N64" s="5"/>
      <c r="O64" s="27"/>
      <c r="P64" s="5"/>
      <c r="Q64" s="27"/>
      <c r="R64" s="5"/>
      <c r="S64" s="27"/>
      <c r="T64" s="5"/>
      <c r="U64" s="27"/>
      <c r="V64" s="5"/>
      <c r="W64" s="27"/>
      <c r="X64" s="5"/>
      <c r="Y64" s="27"/>
      <c r="Z64" s="5"/>
      <c r="AA64" s="27"/>
      <c r="AB64" s="5"/>
      <c r="AC64" s="27"/>
      <c r="AD64" s="5"/>
      <c r="AE64" s="27"/>
      <c r="AF64" s="5"/>
      <c r="AG64" s="27"/>
      <c r="AH64" s="5"/>
      <c r="AI64" s="27"/>
      <c r="AJ64" s="5"/>
      <c r="AK64" s="27"/>
      <c r="AL64" s="5"/>
      <c r="AM64" s="27"/>
      <c r="AN64" s="5"/>
      <c r="AO64" s="27"/>
      <c r="AP64" s="5"/>
      <c r="AQ64" s="27"/>
      <c r="AR64" s="5"/>
      <c r="AS64" s="27"/>
      <c r="AT64" s="5"/>
      <c r="AU64" s="27"/>
    </row>
    <row r="65" s="2" customFormat="1" ht="15.75" spans="1:47">
      <c r="A65" s="2">
        <v>59</v>
      </c>
      <c r="B65" s="25" t="s">
        <v>152</v>
      </c>
      <c r="C65" s="2" t="s">
        <v>139</v>
      </c>
      <c r="D65" s="2" t="s">
        <v>153</v>
      </c>
      <c r="E65" s="26">
        <v>1454</v>
      </c>
      <c r="F65" s="5"/>
      <c r="G65" s="27"/>
      <c r="H65" s="5"/>
      <c r="I65" s="27"/>
      <c r="J65" s="5"/>
      <c r="K65" s="27"/>
      <c r="L65" s="5"/>
      <c r="M65" s="27"/>
      <c r="N65" s="5"/>
      <c r="O65" s="27"/>
      <c r="P65" s="5"/>
      <c r="Q65" s="27"/>
      <c r="R65" s="5"/>
      <c r="S65" s="27"/>
      <c r="T65" s="5"/>
      <c r="U65" s="27"/>
      <c r="V65" s="5"/>
      <c r="W65" s="27"/>
      <c r="X65" s="5"/>
      <c r="Y65" s="27"/>
      <c r="Z65" s="5"/>
      <c r="AA65" s="27"/>
      <c r="AB65" s="5"/>
      <c r="AC65" s="27"/>
      <c r="AD65" s="5">
        <v>9.24946999834352</v>
      </c>
      <c r="AE65" s="27">
        <v>0.0130371874958347</v>
      </c>
      <c r="AF65" s="5">
        <v>88.2157947711871</v>
      </c>
      <c r="AG65" s="27">
        <v>0.0109957886778918</v>
      </c>
      <c r="AH65" s="5">
        <v>55.5697542467766</v>
      </c>
      <c r="AI65" s="27">
        <v>0.00719784530386189</v>
      </c>
      <c r="AJ65" s="5"/>
      <c r="AK65" s="27"/>
      <c r="AL65" s="5"/>
      <c r="AM65" s="27"/>
      <c r="AN65" s="5"/>
      <c r="AO65" s="27"/>
      <c r="AP65" s="5"/>
      <c r="AQ65" s="27"/>
      <c r="AR65" s="5"/>
      <c r="AS65" s="27"/>
      <c r="AT65" s="5">
        <v>25.6543964500543</v>
      </c>
      <c r="AU65" s="27">
        <v>0.000839731999196691</v>
      </c>
    </row>
    <row r="66" s="2" customFormat="1" ht="15.75" spans="1:47">
      <c r="A66" s="2">
        <v>60</v>
      </c>
      <c r="B66" s="25" t="s">
        <v>154</v>
      </c>
      <c r="C66" s="2" t="s">
        <v>139</v>
      </c>
      <c r="D66" s="2" t="s">
        <v>155</v>
      </c>
      <c r="E66" s="26" t="s">
        <v>28</v>
      </c>
      <c r="F66" s="5">
        <v>6.59856306139354</v>
      </c>
      <c r="G66" s="27">
        <v>0.00523435549104111</v>
      </c>
      <c r="H66" s="5"/>
      <c r="I66" s="27"/>
      <c r="J66" s="5"/>
      <c r="K66" s="27"/>
      <c r="L66" s="5"/>
      <c r="M66" s="27"/>
      <c r="N66" s="5"/>
      <c r="O66" s="27"/>
      <c r="P66" s="5"/>
      <c r="Q66" s="27"/>
      <c r="R66" s="5"/>
      <c r="S66" s="27"/>
      <c r="T66" s="5"/>
      <c r="U66" s="27"/>
      <c r="V66" s="5"/>
      <c r="W66" s="27"/>
      <c r="X66" s="5"/>
      <c r="Y66" s="27"/>
      <c r="Z66" s="5"/>
      <c r="AA66" s="27"/>
      <c r="AB66" s="5"/>
      <c r="AC66" s="27"/>
      <c r="AD66" s="5"/>
      <c r="AE66" s="27"/>
      <c r="AF66" s="5"/>
      <c r="AG66" s="27"/>
      <c r="AH66" s="5"/>
      <c r="AI66" s="27"/>
      <c r="AJ66" s="5"/>
      <c r="AK66" s="27"/>
      <c r="AL66" s="5"/>
      <c r="AM66" s="27"/>
      <c r="AN66" s="5"/>
      <c r="AO66" s="27"/>
      <c r="AP66" s="5"/>
      <c r="AQ66" s="27"/>
      <c r="AR66" s="5"/>
      <c r="AS66" s="27"/>
      <c r="AT66" s="5"/>
      <c r="AU66" s="27"/>
    </row>
    <row r="67" s="2" customFormat="1" ht="15.75" spans="1:47">
      <c r="A67" s="2">
        <v>61</v>
      </c>
      <c r="B67" s="25" t="s">
        <v>156</v>
      </c>
      <c r="C67" s="2" t="s">
        <v>139</v>
      </c>
      <c r="D67" s="2" t="s">
        <v>157</v>
      </c>
      <c r="E67" s="26" t="s">
        <v>28</v>
      </c>
      <c r="F67" s="5"/>
      <c r="G67" s="27"/>
      <c r="H67" s="5">
        <v>11.6456883068496</v>
      </c>
      <c r="I67" s="27">
        <v>0.000616328640631628</v>
      </c>
      <c r="J67" s="5">
        <v>5.6002240908423</v>
      </c>
      <c r="K67" s="27">
        <v>0.000407301052688279</v>
      </c>
      <c r="L67" s="5"/>
      <c r="M67" s="27"/>
      <c r="N67" s="5"/>
      <c r="O67" s="27"/>
      <c r="P67" s="5"/>
      <c r="Q67" s="27"/>
      <c r="R67" s="5"/>
      <c r="S67" s="27"/>
      <c r="T67" s="5">
        <v>13.7975757203586</v>
      </c>
      <c r="U67" s="27">
        <v>0.0020913810819448</v>
      </c>
      <c r="V67" s="5">
        <v>12.8052014472742</v>
      </c>
      <c r="W67" s="27">
        <v>0.000924483706743723</v>
      </c>
      <c r="X67" s="5"/>
      <c r="Y67" s="27"/>
      <c r="Z67" s="5"/>
      <c r="AA67" s="27"/>
      <c r="AB67" s="5"/>
      <c r="AC67" s="27"/>
      <c r="AD67" s="5"/>
      <c r="AE67" s="27"/>
      <c r="AF67" s="5"/>
      <c r="AG67" s="27"/>
      <c r="AH67" s="5"/>
      <c r="AI67" s="27"/>
      <c r="AJ67" s="5"/>
      <c r="AK67" s="27"/>
      <c r="AL67" s="5"/>
      <c r="AM67" s="27"/>
      <c r="AN67" s="5"/>
      <c r="AO67" s="27"/>
      <c r="AP67" s="5"/>
      <c r="AQ67" s="27"/>
      <c r="AR67" s="5"/>
      <c r="AS67" s="27"/>
      <c r="AT67" s="5"/>
      <c r="AU67" s="27"/>
    </row>
    <row r="68" s="2" customFormat="1" ht="15.75" spans="1:47">
      <c r="A68" s="2">
        <v>62</v>
      </c>
      <c r="B68" s="25" t="s">
        <v>158</v>
      </c>
      <c r="C68" s="2" t="s">
        <v>139</v>
      </c>
      <c r="D68" s="2" t="s">
        <v>159</v>
      </c>
      <c r="E68" s="26" t="s">
        <v>28</v>
      </c>
      <c r="F68" s="5">
        <v>7.48257722468378</v>
      </c>
      <c r="G68" s="27">
        <v>0.00593560580065006</v>
      </c>
      <c r="H68" s="5"/>
      <c r="I68" s="27"/>
      <c r="J68" s="5"/>
      <c r="K68" s="27"/>
      <c r="L68" s="5"/>
      <c r="M68" s="27"/>
      <c r="N68" s="5"/>
      <c r="O68" s="27"/>
      <c r="P68" s="5"/>
      <c r="Q68" s="27"/>
      <c r="R68" s="5"/>
      <c r="S68" s="27"/>
      <c r="T68" s="5"/>
      <c r="U68" s="27"/>
      <c r="V68" s="5"/>
      <c r="W68" s="27"/>
      <c r="X68" s="5"/>
      <c r="Y68" s="27"/>
      <c r="Z68" s="5"/>
      <c r="AA68" s="27"/>
      <c r="AB68" s="5"/>
      <c r="AC68" s="27"/>
      <c r="AD68" s="5"/>
      <c r="AE68" s="27"/>
      <c r="AF68" s="5"/>
      <c r="AG68" s="27"/>
      <c r="AH68" s="5"/>
      <c r="AI68" s="27"/>
      <c r="AJ68" s="5"/>
      <c r="AK68" s="27"/>
      <c r="AL68" s="5"/>
      <c r="AM68" s="27"/>
      <c r="AN68" s="5"/>
      <c r="AO68" s="27"/>
      <c r="AP68" s="5"/>
      <c r="AQ68" s="27"/>
      <c r="AR68" s="5"/>
      <c r="AS68" s="27"/>
      <c r="AT68" s="5"/>
      <c r="AU68" s="27"/>
    </row>
    <row r="69" s="2" customFormat="1" ht="15.75" spans="1:47">
      <c r="A69" s="2">
        <v>63</v>
      </c>
      <c r="B69" s="25" t="s">
        <v>160</v>
      </c>
      <c r="C69" s="2" t="s">
        <v>144</v>
      </c>
      <c r="D69" s="2" t="s">
        <v>161</v>
      </c>
      <c r="E69" s="26" t="s">
        <v>28</v>
      </c>
      <c r="F69" s="5"/>
      <c r="G69" s="27"/>
      <c r="H69" s="5">
        <v>6.13312802497358</v>
      </c>
      <c r="I69" s="27">
        <v>0.000324585576983753</v>
      </c>
      <c r="J69" s="5">
        <v>4.32499378999986</v>
      </c>
      <c r="K69" s="27">
        <v>0.000314554291928747</v>
      </c>
      <c r="L69" s="5">
        <v>1.12415369928445</v>
      </c>
      <c r="M69" s="27">
        <v>0.00233946847943637</v>
      </c>
      <c r="N69" s="5"/>
      <c r="O69" s="27"/>
      <c r="P69" s="5"/>
      <c r="Q69" s="27"/>
      <c r="R69" s="5">
        <v>5.8001169109291</v>
      </c>
      <c r="S69" s="27">
        <v>0.00798643245991757</v>
      </c>
      <c r="T69" s="5">
        <v>5.2517463863608</v>
      </c>
      <c r="U69" s="27">
        <v>0.000796038613029732</v>
      </c>
      <c r="V69" s="5"/>
      <c r="W69" s="27"/>
      <c r="X69" s="5"/>
      <c r="Y69" s="27"/>
      <c r="Z69" s="5"/>
      <c r="AA69" s="27"/>
      <c r="AB69" s="5"/>
      <c r="AC69" s="27"/>
      <c r="AD69" s="5"/>
      <c r="AE69" s="27"/>
      <c r="AF69" s="5"/>
      <c r="AG69" s="27"/>
      <c r="AH69" s="5"/>
      <c r="AI69" s="27"/>
      <c r="AJ69" s="5"/>
      <c r="AK69" s="27"/>
      <c r="AL69" s="5"/>
      <c r="AM69" s="27"/>
      <c r="AN69" s="5"/>
      <c r="AO69" s="27"/>
      <c r="AP69" s="5"/>
      <c r="AQ69" s="27"/>
      <c r="AR69" s="5"/>
      <c r="AS69" s="27"/>
      <c r="AT69" s="5"/>
      <c r="AU69" s="27"/>
    </row>
    <row r="70" s="2" customFormat="1" ht="15.75" spans="1:47">
      <c r="A70" s="2">
        <v>64</v>
      </c>
      <c r="B70" s="25" t="s">
        <v>162</v>
      </c>
      <c r="C70" s="2" t="s">
        <v>163</v>
      </c>
      <c r="D70" s="2" t="s">
        <v>164</v>
      </c>
      <c r="E70" s="26" t="s">
        <v>28</v>
      </c>
      <c r="F70" s="5">
        <v>3.95300005015351</v>
      </c>
      <c r="G70" s="27">
        <v>0.00313574445316235</v>
      </c>
      <c r="H70" s="5"/>
      <c r="I70" s="27"/>
      <c r="J70" s="5"/>
      <c r="K70" s="27"/>
      <c r="L70" s="5"/>
      <c r="M70" s="27"/>
      <c r="N70" s="5"/>
      <c r="O70" s="27"/>
      <c r="P70" s="5"/>
      <c r="Q70" s="27"/>
      <c r="R70" s="5"/>
      <c r="S70" s="27"/>
      <c r="T70" s="5"/>
      <c r="U70" s="27"/>
      <c r="V70" s="5"/>
      <c r="W70" s="27"/>
      <c r="X70" s="5"/>
      <c r="Y70" s="27"/>
      <c r="Z70" s="5"/>
      <c r="AA70" s="27"/>
      <c r="AB70" s="5"/>
      <c r="AC70" s="27"/>
      <c r="AD70" s="5"/>
      <c r="AE70" s="27"/>
      <c r="AF70" s="5"/>
      <c r="AG70" s="27"/>
      <c r="AH70" s="5"/>
      <c r="AI70" s="27"/>
      <c r="AJ70" s="5"/>
      <c r="AK70" s="27"/>
      <c r="AL70" s="5"/>
      <c r="AM70" s="27"/>
      <c r="AN70" s="5"/>
      <c r="AO70" s="27"/>
      <c r="AP70" s="5"/>
      <c r="AQ70" s="27"/>
      <c r="AR70" s="5"/>
      <c r="AS70" s="27"/>
      <c r="AT70" s="5"/>
      <c r="AU70" s="27"/>
    </row>
    <row r="71" s="2" customFormat="1" ht="15.75" spans="1:47">
      <c r="A71" s="2">
        <v>65</v>
      </c>
      <c r="B71" s="25" t="s">
        <v>165</v>
      </c>
      <c r="C71" s="2" t="s">
        <v>139</v>
      </c>
      <c r="D71" s="2" t="s">
        <v>166</v>
      </c>
      <c r="E71" s="26" t="s">
        <v>28</v>
      </c>
      <c r="F71" s="5"/>
      <c r="G71" s="27"/>
      <c r="H71" s="5">
        <v>22.1505210601363</v>
      </c>
      <c r="I71" s="27">
        <v>0.00117227940286247</v>
      </c>
      <c r="J71" s="5">
        <v>10.7827232896848</v>
      </c>
      <c r="K71" s="27">
        <v>0.000784221216061106</v>
      </c>
      <c r="L71" s="5"/>
      <c r="M71" s="27"/>
      <c r="N71" s="5">
        <v>28.4980814016634</v>
      </c>
      <c r="O71" s="27">
        <v>0.00285522674333676</v>
      </c>
      <c r="P71" s="5">
        <v>20.1801282925768</v>
      </c>
      <c r="Q71" s="27">
        <v>0.00144306784962495</v>
      </c>
      <c r="R71" s="5"/>
      <c r="S71" s="27"/>
      <c r="T71" s="5">
        <v>15.3730267943655</v>
      </c>
      <c r="U71" s="27">
        <v>0.00233018162477104</v>
      </c>
      <c r="V71" s="5">
        <v>14.6003851746246</v>
      </c>
      <c r="W71" s="27">
        <v>0.00105408870463309</v>
      </c>
      <c r="X71" s="5"/>
      <c r="Y71" s="27"/>
      <c r="Z71" s="5"/>
      <c r="AA71" s="27"/>
      <c r="AB71" s="5"/>
      <c r="AC71" s="27"/>
      <c r="AD71" s="5"/>
      <c r="AE71" s="27"/>
      <c r="AF71" s="5"/>
      <c r="AG71" s="27"/>
      <c r="AH71" s="5"/>
      <c r="AI71" s="27"/>
      <c r="AJ71" s="5"/>
      <c r="AK71" s="27"/>
      <c r="AL71" s="5"/>
      <c r="AM71" s="27"/>
      <c r="AN71" s="5"/>
      <c r="AO71" s="27"/>
      <c r="AP71" s="5"/>
      <c r="AQ71" s="27"/>
      <c r="AR71" s="5"/>
      <c r="AS71" s="27"/>
      <c r="AT71" s="5"/>
      <c r="AU71" s="27"/>
    </row>
    <row r="72" s="2" customFormat="1" ht="15.75" spans="1:47">
      <c r="A72" s="2">
        <v>66</v>
      </c>
      <c r="B72" s="25" t="s">
        <v>167</v>
      </c>
      <c r="C72" s="2" t="s">
        <v>139</v>
      </c>
      <c r="D72" s="2" t="s">
        <v>168</v>
      </c>
      <c r="E72" s="26">
        <v>1439</v>
      </c>
      <c r="F72" s="5"/>
      <c r="G72" s="27"/>
      <c r="H72" s="5"/>
      <c r="I72" s="27"/>
      <c r="J72" s="5"/>
      <c r="K72" s="27"/>
      <c r="L72" s="5"/>
      <c r="M72" s="27"/>
      <c r="N72" s="5"/>
      <c r="O72" s="27"/>
      <c r="P72" s="5">
        <v>7.16239668321928</v>
      </c>
      <c r="Q72" s="27">
        <v>0.000512178328599434</v>
      </c>
      <c r="R72" s="5"/>
      <c r="S72" s="27"/>
      <c r="T72" s="5"/>
      <c r="U72" s="27"/>
      <c r="V72" s="5"/>
      <c r="W72" s="27"/>
      <c r="X72" s="5">
        <v>16.6559147053362</v>
      </c>
      <c r="Y72" s="27">
        <v>0.00669656028522655</v>
      </c>
      <c r="Z72" s="5"/>
      <c r="AA72" s="27"/>
      <c r="AB72" s="5"/>
      <c r="AC72" s="27"/>
      <c r="AD72" s="5"/>
      <c r="AE72" s="27"/>
      <c r="AF72" s="5"/>
      <c r="AG72" s="27"/>
      <c r="AH72" s="5"/>
      <c r="AI72" s="27"/>
      <c r="AJ72" s="5"/>
      <c r="AK72" s="27"/>
      <c r="AL72" s="5"/>
      <c r="AM72" s="27"/>
      <c r="AN72" s="5"/>
      <c r="AO72" s="27"/>
      <c r="AP72" s="5"/>
      <c r="AQ72" s="27"/>
      <c r="AR72" s="5"/>
      <c r="AS72" s="27"/>
      <c r="AT72" s="5">
        <v>124.648533333333</v>
      </c>
      <c r="AU72" s="27">
        <v>0.00408005552953533</v>
      </c>
    </row>
    <row r="73" s="2" customFormat="1" ht="15.75" spans="1:47">
      <c r="A73" s="2">
        <v>67</v>
      </c>
      <c r="B73" s="25" t="s">
        <v>169</v>
      </c>
      <c r="C73" s="2" t="s">
        <v>139</v>
      </c>
      <c r="D73" s="2" t="s">
        <v>170</v>
      </c>
      <c r="E73" s="26">
        <v>1505</v>
      </c>
      <c r="F73" s="5"/>
      <c r="G73" s="27"/>
      <c r="H73" s="5"/>
      <c r="I73" s="27"/>
      <c r="J73" s="5"/>
      <c r="K73" s="27"/>
      <c r="L73" s="5"/>
      <c r="M73" s="27"/>
      <c r="N73" s="5"/>
      <c r="O73" s="27"/>
      <c r="P73" s="5"/>
      <c r="Q73" s="27"/>
      <c r="R73" s="5"/>
      <c r="S73" s="27"/>
      <c r="T73" s="5"/>
      <c r="U73" s="27"/>
      <c r="V73" s="5"/>
      <c r="W73" s="27"/>
      <c r="X73" s="5"/>
      <c r="Y73" s="27"/>
      <c r="Z73" s="5"/>
      <c r="AA73" s="27"/>
      <c r="AB73" s="5"/>
      <c r="AC73" s="27"/>
      <c r="AD73" s="5"/>
      <c r="AE73" s="27"/>
      <c r="AF73" s="5"/>
      <c r="AG73" s="27"/>
      <c r="AH73" s="5"/>
      <c r="AI73" s="27"/>
      <c r="AJ73" s="5"/>
      <c r="AK73" s="27"/>
      <c r="AL73" s="5"/>
      <c r="AM73" s="27"/>
      <c r="AN73" s="5"/>
      <c r="AO73" s="27"/>
      <c r="AP73" s="5"/>
      <c r="AQ73" s="27"/>
      <c r="AR73" s="5"/>
      <c r="AS73" s="27"/>
      <c r="AT73" s="5">
        <v>22.8488379598243</v>
      </c>
      <c r="AU73" s="27">
        <v>0.000747899114160758</v>
      </c>
    </row>
    <row r="74" s="2" customFormat="1" ht="15.75" spans="1:47">
      <c r="A74" s="2">
        <v>68</v>
      </c>
      <c r="B74" s="25" t="s">
        <v>171</v>
      </c>
      <c r="C74" s="2" t="s">
        <v>139</v>
      </c>
      <c r="D74" s="2" t="s">
        <v>172</v>
      </c>
      <c r="E74" s="26" t="s">
        <v>28</v>
      </c>
      <c r="F74" s="5"/>
      <c r="G74" s="27"/>
      <c r="H74" s="5"/>
      <c r="I74" s="27"/>
      <c r="J74" s="5"/>
      <c r="K74" s="27"/>
      <c r="L74" s="5"/>
      <c r="M74" s="27"/>
      <c r="N74" s="5"/>
      <c r="O74" s="27"/>
      <c r="P74" s="5"/>
      <c r="Q74" s="27"/>
      <c r="R74" s="5"/>
      <c r="S74" s="27"/>
      <c r="T74" s="5"/>
      <c r="U74" s="27"/>
      <c r="V74" s="5">
        <v>28.2410555936581</v>
      </c>
      <c r="W74" s="27">
        <v>0.00203888988900976</v>
      </c>
      <c r="X74" s="5"/>
      <c r="Y74" s="27"/>
      <c r="Z74" s="5"/>
      <c r="AA74" s="27"/>
      <c r="AB74" s="5"/>
      <c r="AC74" s="27"/>
      <c r="AD74" s="5"/>
      <c r="AE74" s="27"/>
      <c r="AF74" s="5"/>
      <c r="AG74" s="27"/>
      <c r="AH74" s="5"/>
      <c r="AI74" s="27"/>
      <c r="AJ74" s="5"/>
      <c r="AK74" s="27"/>
      <c r="AL74" s="5"/>
      <c r="AM74" s="27"/>
      <c r="AN74" s="5"/>
      <c r="AO74" s="27"/>
      <c r="AP74" s="5"/>
      <c r="AQ74" s="27"/>
      <c r="AR74" s="5"/>
      <c r="AS74" s="27"/>
      <c r="AT74" s="5"/>
      <c r="AU74" s="27"/>
    </row>
    <row r="75" s="2" customFormat="1" ht="15.75" spans="1:47">
      <c r="A75" s="2">
        <v>69</v>
      </c>
      <c r="B75" s="25" t="s">
        <v>173</v>
      </c>
      <c r="C75" s="2" t="s">
        <v>144</v>
      </c>
      <c r="D75" s="2" t="s">
        <v>174</v>
      </c>
      <c r="E75" s="26" t="s">
        <v>28</v>
      </c>
      <c r="F75" s="5"/>
      <c r="G75" s="27"/>
      <c r="H75" s="5"/>
      <c r="I75" s="27"/>
      <c r="J75" s="5"/>
      <c r="K75" s="27"/>
      <c r="L75" s="5">
        <v>3.3047309966729</v>
      </c>
      <c r="M75" s="27">
        <v>0.00687745279373608</v>
      </c>
      <c r="N75" s="5"/>
      <c r="O75" s="27"/>
      <c r="P75" s="5"/>
      <c r="Q75" s="27"/>
      <c r="R75" s="5">
        <v>5.84198058016681</v>
      </c>
      <c r="S75" s="27">
        <v>0.00804407636124331</v>
      </c>
      <c r="T75" s="5"/>
      <c r="U75" s="27"/>
      <c r="V75" s="5"/>
      <c r="W75" s="27"/>
      <c r="X75" s="5"/>
      <c r="Y75" s="27"/>
      <c r="Z75" s="5"/>
      <c r="AA75" s="27"/>
      <c r="AB75" s="5"/>
      <c r="AC75" s="27"/>
      <c r="AD75" s="5"/>
      <c r="AE75" s="27"/>
      <c r="AF75" s="5"/>
      <c r="AG75" s="27"/>
      <c r="AH75" s="5"/>
      <c r="AI75" s="27"/>
      <c r="AJ75" s="5"/>
      <c r="AK75" s="27"/>
      <c r="AL75" s="5"/>
      <c r="AM75" s="27"/>
      <c r="AN75" s="5"/>
      <c r="AO75" s="27"/>
      <c r="AP75" s="5"/>
      <c r="AQ75" s="27"/>
      <c r="AR75" s="5"/>
      <c r="AS75" s="27"/>
      <c r="AT75" s="5"/>
      <c r="AU75" s="27"/>
    </row>
    <row r="76" s="2" customFormat="1" ht="15.75" spans="1:47">
      <c r="A76" s="2">
        <v>70</v>
      </c>
      <c r="B76" s="25" t="s">
        <v>175</v>
      </c>
      <c r="C76" s="2" t="s">
        <v>139</v>
      </c>
      <c r="D76" s="2" t="s">
        <v>176</v>
      </c>
      <c r="E76" s="26">
        <v>1419</v>
      </c>
      <c r="F76" s="5"/>
      <c r="G76" s="27"/>
      <c r="H76" s="5"/>
      <c r="I76" s="27"/>
      <c r="J76" s="5"/>
      <c r="K76" s="27"/>
      <c r="L76" s="5"/>
      <c r="M76" s="27"/>
      <c r="N76" s="5"/>
      <c r="O76" s="27"/>
      <c r="P76" s="5"/>
      <c r="Q76" s="27"/>
      <c r="R76" s="5"/>
      <c r="S76" s="27"/>
      <c r="T76" s="5"/>
      <c r="U76" s="27"/>
      <c r="V76" s="5"/>
      <c r="W76" s="27"/>
      <c r="X76" s="5"/>
      <c r="Y76" s="27"/>
      <c r="Z76" s="5"/>
      <c r="AA76" s="27"/>
      <c r="AB76" s="5"/>
      <c r="AC76" s="27"/>
      <c r="AD76" s="5"/>
      <c r="AE76" s="27"/>
      <c r="AF76" s="5">
        <v>200.75912156338</v>
      </c>
      <c r="AG76" s="27">
        <v>0.0250239186938791</v>
      </c>
      <c r="AH76" s="5"/>
      <c r="AI76" s="27"/>
      <c r="AJ76" s="5"/>
      <c r="AK76" s="27"/>
      <c r="AL76" s="5">
        <v>58.5967273223932</v>
      </c>
      <c r="AM76" s="27">
        <v>0.00309049577293865</v>
      </c>
      <c r="AN76" s="5"/>
      <c r="AO76" s="27"/>
      <c r="AP76" s="5"/>
      <c r="AQ76" s="27"/>
      <c r="AR76" s="5"/>
      <c r="AS76" s="27"/>
      <c r="AT76" s="5"/>
      <c r="AU76" s="27"/>
    </row>
    <row r="77" s="2" customFormat="1" ht="15.75" spans="1:47">
      <c r="A77" s="2">
        <v>71</v>
      </c>
      <c r="B77" s="25" t="s">
        <v>177</v>
      </c>
      <c r="C77" s="2" t="s">
        <v>144</v>
      </c>
      <c r="D77" s="2" t="s">
        <v>178</v>
      </c>
      <c r="E77" s="26">
        <v>1713</v>
      </c>
      <c r="F77" s="5"/>
      <c r="G77" s="27"/>
      <c r="H77" s="5"/>
      <c r="I77" s="27"/>
      <c r="J77" s="5"/>
      <c r="K77" s="27"/>
      <c r="L77" s="5"/>
      <c r="M77" s="27"/>
      <c r="N77" s="5"/>
      <c r="O77" s="27"/>
      <c r="P77" s="5"/>
      <c r="Q77" s="27"/>
      <c r="R77" s="5"/>
      <c r="S77" s="27"/>
      <c r="T77" s="5"/>
      <c r="U77" s="27"/>
      <c r="V77" s="5"/>
      <c r="W77" s="27"/>
      <c r="X77" s="5"/>
      <c r="Y77" s="27"/>
      <c r="Z77" s="5"/>
      <c r="AA77" s="27"/>
      <c r="AB77" s="5"/>
      <c r="AC77" s="27"/>
      <c r="AD77" s="5"/>
      <c r="AE77" s="27"/>
      <c r="AF77" s="5"/>
      <c r="AG77" s="27"/>
      <c r="AH77" s="5"/>
      <c r="AI77" s="27"/>
      <c r="AJ77" s="5"/>
      <c r="AK77" s="27"/>
      <c r="AL77" s="5">
        <v>7.34728571737053</v>
      </c>
      <c r="AM77" s="27">
        <v>0.000387508935903125</v>
      </c>
      <c r="AN77" s="5"/>
      <c r="AO77" s="27"/>
      <c r="AP77" s="5"/>
      <c r="AQ77" s="27"/>
      <c r="AR77" s="5"/>
      <c r="AS77" s="27"/>
      <c r="AT77" s="5"/>
      <c r="AU77" s="27"/>
    </row>
    <row r="78" s="2" customFormat="1" ht="15.75" spans="1:47">
      <c r="A78" s="2">
        <v>72</v>
      </c>
      <c r="B78" s="25" t="s">
        <v>179</v>
      </c>
      <c r="C78" s="2" t="s">
        <v>180</v>
      </c>
      <c r="D78" s="2" t="s">
        <v>181</v>
      </c>
      <c r="E78" s="26" t="s">
        <v>28</v>
      </c>
      <c r="F78" s="5"/>
      <c r="G78" s="27"/>
      <c r="H78" s="5">
        <v>16.4295924107774</v>
      </c>
      <c r="I78" s="27">
        <v>0.000869508790709295</v>
      </c>
      <c r="J78" s="5"/>
      <c r="K78" s="27"/>
      <c r="L78" s="5"/>
      <c r="M78" s="27"/>
      <c r="N78" s="5"/>
      <c r="O78" s="27"/>
      <c r="P78" s="5"/>
      <c r="Q78" s="27"/>
      <c r="R78" s="5">
        <v>14.7981327399749</v>
      </c>
      <c r="S78" s="27">
        <v>0.0203761905967811</v>
      </c>
      <c r="T78" s="5"/>
      <c r="U78" s="27"/>
      <c r="V78" s="5"/>
      <c r="W78" s="27"/>
      <c r="X78" s="5"/>
      <c r="Y78" s="27"/>
      <c r="Z78" s="5"/>
      <c r="AA78" s="27"/>
      <c r="AB78" s="5"/>
      <c r="AC78" s="27"/>
      <c r="AD78" s="5"/>
      <c r="AE78" s="27"/>
      <c r="AF78" s="5"/>
      <c r="AG78" s="27"/>
      <c r="AH78" s="5"/>
      <c r="AI78" s="27"/>
      <c r="AJ78" s="5"/>
      <c r="AK78" s="27"/>
      <c r="AL78" s="5"/>
      <c r="AM78" s="27"/>
      <c r="AN78" s="5"/>
      <c r="AO78" s="27"/>
      <c r="AP78" s="5"/>
      <c r="AQ78" s="27"/>
      <c r="AR78" s="5"/>
      <c r="AS78" s="27"/>
      <c r="AT78" s="5"/>
      <c r="AU78" s="27"/>
    </row>
    <row r="79" s="2" customFormat="1" ht="15.75" spans="1:47">
      <c r="A79" s="2">
        <v>73</v>
      </c>
      <c r="B79" s="25" t="s">
        <v>182</v>
      </c>
      <c r="C79" s="2" t="s">
        <v>45</v>
      </c>
      <c r="D79" s="2" t="s">
        <v>183</v>
      </c>
      <c r="E79" s="26">
        <v>1314</v>
      </c>
      <c r="F79" s="5"/>
      <c r="G79" s="27"/>
      <c r="H79" s="5"/>
      <c r="I79" s="27"/>
      <c r="J79" s="5"/>
      <c r="K79" s="27"/>
      <c r="L79" s="5"/>
      <c r="M79" s="27"/>
      <c r="N79" s="5"/>
      <c r="O79" s="27"/>
      <c r="P79" s="5"/>
      <c r="Q79" s="27"/>
      <c r="R79" s="5"/>
      <c r="S79" s="27"/>
      <c r="T79" s="5"/>
      <c r="U79" s="27"/>
      <c r="V79" s="5"/>
      <c r="W79" s="27"/>
      <c r="X79" s="5"/>
      <c r="Y79" s="27"/>
      <c r="Z79" s="5">
        <v>8.94846164803954</v>
      </c>
      <c r="AA79" s="27">
        <v>0.000529637352404114</v>
      </c>
      <c r="AB79" s="5"/>
      <c r="AC79" s="27"/>
      <c r="AD79" s="5"/>
      <c r="AE79" s="27"/>
      <c r="AF79" s="5"/>
      <c r="AG79" s="27"/>
      <c r="AH79" s="5"/>
      <c r="AI79" s="27"/>
      <c r="AJ79" s="5"/>
      <c r="AK79" s="27"/>
      <c r="AL79" s="5">
        <v>8.2449823078769</v>
      </c>
      <c r="AM79" s="27">
        <v>0.00043485505308604</v>
      </c>
      <c r="AN79" s="5">
        <v>9.78390112003181</v>
      </c>
      <c r="AO79" s="27">
        <v>0.000558596430935532</v>
      </c>
      <c r="AP79" s="5"/>
      <c r="AQ79" s="27"/>
      <c r="AR79" s="5">
        <v>8.8301326746097</v>
      </c>
      <c r="AS79" s="27">
        <v>0.00047993339234397</v>
      </c>
      <c r="AT79" s="5"/>
      <c r="AU79" s="27"/>
    </row>
    <row r="80" s="4" customFormat="1" ht="14.4" customHeight="1" spans="1:47">
      <c r="A80" s="4" t="s">
        <v>184</v>
      </c>
      <c r="B80" s="31"/>
    </row>
    <row r="81" s="2" customFormat="1" ht="15.75" spans="1:47">
      <c r="A81" s="2">
        <v>1</v>
      </c>
      <c r="B81" s="25" t="s">
        <v>185</v>
      </c>
      <c r="C81" s="2" t="s">
        <v>186</v>
      </c>
      <c r="D81" s="2" t="s">
        <v>187</v>
      </c>
      <c r="E81" s="26">
        <v>1402</v>
      </c>
      <c r="F81" s="5">
        <v>130.618670309265</v>
      </c>
      <c r="G81" s="27">
        <v>0.103614157780194</v>
      </c>
      <c r="H81" s="5">
        <v>315.485164458799</v>
      </c>
      <c r="I81" s="27">
        <v>0.0166965264248033</v>
      </c>
      <c r="J81" s="5">
        <v>299.627642743347</v>
      </c>
      <c r="K81" s="27">
        <v>0.0217917448166824</v>
      </c>
      <c r="L81" s="5">
        <v>62.3930777842909</v>
      </c>
      <c r="M81" s="27">
        <v>0.129845802139228</v>
      </c>
      <c r="N81" s="5">
        <v>139.860232465071</v>
      </c>
      <c r="O81" s="27">
        <v>0.0140126161630046</v>
      </c>
      <c r="P81" s="5">
        <v>113.442656275713</v>
      </c>
      <c r="Q81" s="27">
        <v>0.00811221057042309</v>
      </c>
      <c r="R81" s="5">
        <v>84.9955057227658</v>
      </c>
      <c r="S81" s="27">
        <v>0.117033997120356</v>
      </c>
      <c r="T81" s="5">
        <v>107.589561167576</v>
      </c>
      <c r="U81" s="27">
        <v>0.0163079933316549</v>
      </c>
      <c r="V81" s="5">
        <v>166.064282763087</v>
      </c>
      <c r="W81" s="27">
        <v>0.0119891689575283</v>
      </c>
      <c r="X81" s="5">
        <v>4.67977055893502</v>
      </c>
      <c r="Y81" s="27">
        <v>0.00188151573920444</v>
      </c>
      <c r="Z81" s="5">
        <v>23.1081037575596</v>
      </c>
      <c r="AA81" s="27">
        <v>0.00136771161062246</v>
      </c>
      <c r="AB81" s="5">
        <v>30.1376566589431</v>
      </c>
      <c r="AC81" s="27">
        <v>0.00320454618645786</v>
      </c>
      <c r="AD81" s="5"/>
      <c r="AE81" s="27"/>
      <c r="AF81" s="5"/>
      <c r="AG81" s="27"/>
      <c r="AH81" s="5"/>
      <c r="AI81" s="27"/>
      <c r="AJ81" s="5"/>
      <c r="AK81" s="27"/>
      <c r="AL81" s="5">
        <v>16.6337945423801</v>
      </c>
      <c r="AM81" s="27">
        <v>0.000877295952695813</v>
      </c>
      <c r="AN81" s="5">
        <v>7.72196076992322</v>
      </c>
      <c r="AO81" s="27">
        <v>0.000440873192909914</v>
      </c>
      <c r="AP81" s="5">
        <v>10.9132305025231</v>
      </c>
      <c r="AQ81" s="27">
        <v>0.0033121267456225</v>
      </c>
      <c r="AR81" s="5">
        <v>18.0049835898888</v>
      </c>
      <c r="AS81" s="27">
        <v>0.000978602833255256</v>
      </c>
      <c r="AT81" s="5">
        <v>90.7429835396585</v>
      </c>
      <c r="AU81" s="27">
        <v>0.00297024282481877</v>
      </c>
    </row>
    <row r="82" s="2" customFormat="1" ht="15.75" spans="1:47">
      <c r="A82" s="2">
        <v>2</v>
      </c>
      <c r="B82" s="25" t="s">
        <v>188</v>
      </c>
      <c r="C82" s="2" t="s">
        <v>189</v>
      </c>
      <c r="D82" s="2" t="s">
        <v>190</v>
      </c>
      <c r="E82" s="26">
        <v>1036</v>
      </c>
      <c r="F82" s="5"/>
      <c r="G82" s="27"/>
      <c r="H82" s="5">
        <v>152.194143037016</v>
      </c>
      <c r="I82" s="27">
        <v>0.00805462131722422</v>
      </c>
      <c r="J82" s="5">
        <v>64.8223957504489</v>
      </c>
      <c r="K82" s="27">
        <v>0.00471449527709221</v>
      </c>
      <c r="L82" s="5"/>
      <c r="M82" s="27"/>
      <c r="N82" s="5">
        <v>152.769793472515</v>
      </c>
      <c r="O82" s="27">
        <v>0.0153060268777006</v>
      </c>
      <c r="P82" s="5">
        <v>157.232290909745</v>
      </c>
      <c r="Q82" s="27">
        <v>0.011243578863579</v>
      </c>
      <c r="R82" s="5"/>
      <c r="S82" s="27"/>
      <c r="T82" s="5">
        <v>252.784144950275</v>
      </c>
      <c r="U82" s="27">
        <v>0.0383160048750114</v>
      </c>
      <c r="V82" s="5">
        <v>424.682756520023</v>
      </c>
      <c r="W82" s="27">
        <v>0.0306603758288664</v>
      </c>
      <c r="X82" s="5"/>
      <c r="Y82" s="27"/>
      <c r="Z82" s="5">
        <v>289.05400455418</v>
      </c>
      <c r="AA82" s="27">
        <v>0.0171083928942605</v>
      </c>
      <c r="AB82" s="5">
        <v>118.58787288367</v>
      </c>
      <c r="AC82" s="27">
        <v>0.01260948454321</v>
      </c>
      <c r="AD82" s="5"/>
      <c r="AE82" s="27"/>
      <c r="AF82" s="5">
        <v>196.591883484006</v>
      </c>
      <c r="AG82" s="27">
        <v>0.0245044871180472</v>
      </c>
      <c r="AH82" s="5">
        <v>178.55757880055</v>
      </c>
      <c r="AI82" s="27">
        <v>0.0231282259110052</v>
      </c>
      <c r="AJ82" s="5"/>
      <c r="AK82" s="27"/>
      <c r="AL82" s="5">
        <v>311.662888476358</v>
      </c>
      <c r="AM82" s="27">
        <v>0.0164376558799717</v>
      </c>
      <c r="AN82" s="5">
        <v>249.758651540727</v>
      </c>
      <c r="AO82" s="27">
        <v>0.0142595769963656</v>
      </c>
      <c r="AP82" s="5">
        <v>94.406520335805</v>
      </c>
      <c r="AQ82" s="27">
        <v>0.028652044038938</v>
      </c>
      <c r="AR82" s="5">
        <v>298.862355120867</v>
      </c>
      <c r="AS82" s="27">
        <v>0.0162436997520432</v>
      </c>
      <c r="AT82" s="5">
        <v>456.384611878492</v>
      </c>
      <c r="AU82" s="27">
        <v>0.0149385998334224</v>
      </c>
    </row>
    <row r="83" s="2" customFormat="1" ht="15.75" spans="1:47">
      <c r="A83" s="2">
        <v>3</v>
      </c>
      <c r="B83" s="25" t="s">
        <v>191</v>
      </c>
      <c r="C83" s="2" t="s">
        <v>192</v>
      </c>
      <c r="D83" s="2" t="s">
        <v>193</v>
      </c>
      <c r="E83" s="26">
        <v>962</v>
      </c>
      <c r="F83" s="5">
        <v>7.55130298446887</v>
      </c>
      <c r="G83" s="27">
        <v>0.00599012298185452</v>
      </c>
      <c r="H83" s="5">
        <v>24.813502050885</v>
      </c>
      <c r="I83" s="27">
        <v>0.00131321323268949</v>
      </c>
      <c r="J83" s="5">
        <v>12.4903575998699</v>
      </c>
      <c r="K83" s="27">
        <v>0.000908416469833604</v>
      </c>
      <c r="L83" s="5">
        <v>8.88207898988443</v>
      </c>
      <c r="M83" s="27">
        <v>0.0184844330823491</v>
      </c>
      <c r="N83" s="5">
        <v>22.142042220749</v>
      </c>
      <c r="O83" s="27">
        <v>0.0022184142928683</v>
      </c>
      <c r="P83" s="5">
        <v>25.9844757859847</v>
      </c>
      <c r="Q83" s="27">
        <v>0.00185813296389726</v>
      </c>
      <c r="R83" s="5"/>
      <c r="S83" s="27"/>
      <c r="T83" s="5">
        <v>28.8134376341959</v>
      </c>
      <c r="U83" s="27">
        <v>0.00436742508939735</v>
      </c>
      <c r="V83" s="5">
        <v>57.8154943346722</v>
      </c>
      <c r="W83" s="27">
        <v>0.00417404464348478</v>
      </c>
      <c r="X83" s="5"/>
      <c r="Y83" s="27"/>
      <c r="Z83" s="5">
        <v>21.359234254602</v>
      </c>
      <c r="AA83" s="27">
        <v>0.00126420034246502</v>
      </c>
      <c r="AB83" s="5"/>
      <c r="AC83" s="27"/>
      <c r="AD83" s="5"/>
      <c r="AE83" s="27"/>
      <c r="AF83" s="5">
        <v>15.2786043569171</v>
      </c>
      <c r="AG83" s="27">
        <v>0.00190442431808877</v>
      </c>
      <c r="AH83" s="5">
        <v>14.8924620379875</v>
      </c>
      <c r="AI83" s="27">
        <v>0.00192899247794114</v>
      </c>
      <c r="AJ83" s="5"/>
      <c r="AK83" s="27"/>
      <c r="AL83" s="5">
        <v>13.3491606591348</v>
      </c>
      <c r="AM83" s="27">
        <v>0.000704058511021465</v>
      </c>
      <c r="AN83" s="5"/>
      <c r="AO83" s="27"/>
      <c r="AP83" s="5"/>
      <c r="AQ83" s="27"/>
      <c r="AR83" s="5">
        <v>37.16336</v>
      </c>
      <c r="AS83" s="27">
        <v>0.00201989461460596</v>
      </c>
      <c r="AT83" s="5">
        <v>42.0262990502219</v>
      </c>
      <c r="AU83" s="27">
        <v>0.00137562496116357</v>
      </c>
    </row>
    <row r="84" s="2" customFormat="1" ht="15.75" spans="1:47">
      <c r="A84" s="2">
        <v>4</v>
      </c>
      <c r="B84" s="25" t="s">
        <v>194</v>
      </c>
      <c r="C84" s="2" t="s">
        <v>195</v>
      </c>
      <c r="D84" s="2" t="s">
        <v>196</v>
      </c>
      <c r="E84" s="26">
        <v>763</v>
      </c>
      <c r="F84" s="5"/>
      <c r="G84" s="27"/>
      <c r="H84" s="5"/>
      <c r="I84" s="27"/>
      <c r="J84" s="5"/>
      <c r="K84" s="27"/>
      <c r="L84" s="5"/>
      <c r="M84" s="27"/>
      <c r="N84" s="5"/>
      <c r="O84" s="27"/>
      <c r="P84" s="5"/>
      <c r="Q84" s="27"/>
      <c r="R84" s="5"/>
      <c r="S84" s="27"/>
      <c r="T84" s="5"/>
      <c r="U84" s="27"/>
      <c r="V84" s="5"/>
      <c r="W84" s="27"/>
      <c r="X84" s="5"/>
      <c r="Y84" s="27"/>
      <c r="Z84" s="5"/>
      <c r="AA84" s="27"/>
      <c r="AB84" s="5"/>
      <c r="AC84" s="27"/>
      <c r="AD84" s="5">
        <v>8.43509918158186</v>
      </c>
      <c r="AE84" s="27">
        <v>0.0118893265880033</v>
      </c>
      <c r="AF84" s="5"/>
      <c r="AG84" s="27"/>
      <c r="AH84" s="5"/>
      <c r="AI84" s="27"/>
      <c r="AJ84" s="5"/>
      <c r="AK84" s="27"/>
      <c r="AL84" s="5"/>
      <c r="AM84" s="27"/>
      <c r="AN84" s="5"/>
      <c r="AO84" s="27"/>
      <c r="AP84" s="5"/>
      <c r="AQ84" s="27"/>
      <c r="AR84" s="5"/>
      <c r="AS84" s="27"/>
      <c r="AT84" s="5"/>
      <c r="AU84" s="27"/>
    </row>
    <row r="85" s="2" customFormat="1" ht="15.75" spans="1:47">
      <c r="A85" s="2">
        <v>5</v>
      </c>
      <c r="B85" s="25" t="s">
        <v>197</v>
      </c>
      <c r="C85" s="2" t="s">
        <v>189</v>
      </c>
      <c r="D85" s="2" t="s">
        <v>198</v>
      </c>
      <c r="E85" s="26">
        <v>1170</v>
      </c>
      <c r="F85" s="5"/>
      <c r="G85" s="27"/>
      <c r="H85" s="5"/>
      <c r="I85" s="27"/>
      <c r="J85" s="5"/>
      <c r="K85" s="27"/>
      <c r="L85" s="5"/>
      <c r="M85" s="27"/>
      <c r="N85" s="5"/>
      <c r="O85" s="27"/>
      <c r="P85" s="5"/>
      <c r="Q85" s="27"/>
      <c r="R85" s="5"/>
      <c r="S85" s="27"/>
      <c r="T85" s="5"/>
      <c r="U85" s="27"/>
      <c r="V85" s="5"/>
      <c r="W85" s="27"/>
      <c r="X85" s="5"/>
      <c r="Y85" s="27"/>
      <c r="Z85" s="5"/>
      <c r="AA85" s="27"/>
      <c r="AB85" s="5"/>
      <c r="AC85" s="27"/>
      <c r="AD85" s="5"/>
      <c r="AE85" s="27"/>
      <c r="AF85" s="5">
        <v>5.55458209774299</v>
      </c>
      <c r="AG85" s="27">
        <v>0.000692359130235162</v>
      </c>
      <c r="AH85" s="5">
        <v>5.15341644473886</v>
      </c>
      <c r="AI85" s="27">
        <v>0.000667512297982853</v>
      </c>
      <c r="AJ85" s="5"/>
      <c r="AK85" s="27"/>
      <c r="AL85" s="5">
        <v>6.14404255596062</v>
      </c>
      <c r="AM85" s="27">
        <v>0.000324047748323566</v>
      </c>
      <c r="AN85" s="5">
        <v>7.65847029770325</v>
      </c>
      <c r="AO85" s="27">
        <v>0.000437248304356218</v>
      </c>
      <c r="AP85" s="5">
        <v>4.35514010715229</v>
      </c>
      <c r="AQ85" s="27">
        <v>0.00132176957377537</v>
      </c>
      <c r="AR85" s="5">
        <v>12.2829840754033</v>
      </c>
      <c r="AS85" s="27">
        <v>0.000667601997914015</v>
      </c>
      <c r="AT85" s="5"/>
      <c r="AU85" s="27"/>
    </row>
    <row r="86" s="2" customFormat="1" ht="15.75" spans="1:47">
      <c r="A86" s="2">
        <v>6</v>
      </c>
      <c r="B86" s="25" t="s">
        <v>199</v>
      </c>
      <c r="C86" s="2" t="s">
        <v>189</v>
      </c>
      <c r="D86" s="2" t="s">
        <v>200</v>
      </c>
      <c r="E86" s="26">
        <v>920</v>
      </c>
      <c r="F86" s="5"/>
      <c r="G86" s="27"/>
      <c r="H86" s="5"/>
      <c r="I86" s="27"/>
      <c r="J86" s="5"/>
      <c r="K86" s="27"/>
      <c r="L86" s="5"/>
      <c r="M86" s="27"/>
      <c r="N86" s="5"/>
      <c r="O86" s="27"/>
      <c r="P86" s="5"/>
      <c r="Q86" s="27"/>
      <c r="R86" s="5"/>
      <c r="S86" s="27"/>
      <c r="T86" s="5"/>
      <c r="U86" s="27"/>
      <c r="V86" s="5"/>
      <c r="W86" s="27"/>
      <c r="X86" s="5"/>
      <c r="Y86" s="27"/>
      <c r="Z86" s="5"/>
      <c r="AA86" s="27"/>
      <c r="AB86" s="5">
        <v>10.3411946391621</v>
      </c>
      <c r="AC86" s="27">
        <v>0.00109958236698247</v>
      </c>
      <c r="AD86" s="5"/>
      <c r="AE86" s="27"/>
      <c r="AF86" s="5"/>
      <c r="AG86" s="27"/>
      <c r="AH86" s="5"/>
      <c r="AI86" s="27"/>
      <c r="AJ86" s="5"/>
      <c r="AK86" s="27"/>
      <c r="AL86" s="5"/>
      <c r="AM86" s="27"/>
      <c r="AN86" s="5"/>
      <c r="AO86" s="27"/>
      <c r="AP86" s="5"/>
      <c r="AQ86" s="27"/>
      <c r="AR86" s="5"/>
      <c r="AS86" s="27"/>
      <c r="AT86" s="5"/>
      <c r="AU86" s="27"/>
    </row>
    <row r="87" s="2" customFormat="1" ht="15.75" spans="1:47">
      <c r="A87" s="2">
        <v>7</v>
      </c>
      <c r="B87" s="25" t="s">
        <v>201</v>
      </c>
      <c r="C87" s="2" t="s">
        <v>202</v>
      </c>
      <c r="D87" s="2" t="s">
        <v>203</v>
      </c>
      <c r="E87" s="26">
        <v>1045</v>
      </c>
      <c r="F87" s="5"/>
      <c r="G87" s="27"/>
      <c r="H87" s="5">
        <v>11.1223938932295</v>
      </c>
      <c r="I87" s="27">
        <v>0.000588634156106663</v>
      </c>
      <c r="J87" s="5">
        <v>11.791657262944</v>
      </c>
      <c r="K87" s="27">
        <v>0.000857600399239401</v>
      </c>
      <c r="L87" s="5"/>
      <c r="M87" s="27"/>
      <c r="N87" s="5">
        <v>7.44942655287798</v>
      </c>
      <c r="O87" s="27">
        <v>0.000746359083494608</v>
      </c>
      <c r="P87" s="5">
        <v>18.2700645613674</v>
      </c>
      <c r="Q87" s="27">
        <v>0.00130648043445689</v>
      </c>
      <c r="R87" s="5"/>
      <c r="S87" s="27"/>
      <c r="T87" s="5">
        <v>13.6447713357897</v>
      </c>
      <c r="U87" s="27">
        <v>0.00206821960737837</v>
      </c>
      <c r="V87" s="5">
        <v>16.8925229009849</v>
      </c>
      <c r="W87" s="27">
        <v>0.00121957176949216</v>
      </c>
      <c r="X87" s="5"/>
      <c r="Y87" s="27"/>
      <c r="Z87" s="5"/>
      <c r="AA87" s="27"/>
      <c r="AB87" s="5"/>
      <c r="AC87" s="27"/>
      <c r="AD87" s="5"/>
      <c r="AE87" s="27"/>
      <c r="AF87" s="5">
        <v>6.5342562119286</v>
      </c>
      <c r="AG87" s="27">
        <v>0.000814472064327371</v>
      </c>
      <c r="AH87" s="5">
        <v>14.6780249980175</v>
      </c>
      <c r="AI87" s="27">
        <v>0.00190121685319628</v>
      </c>
      <c r="AJ87" s="5"/>
      <c r="AK87" s="27"/>
      <c r="AL87" s="5">
        <v>15.7318474099434</v>
      </c>
      <c r="AM87" s="27">
        <v>0.000829725654360318</v>
      </c>
      <c r="AN87" s="5"/>
      <c r="AO87" s="27"/>
      <c r="AP87" s="5"/>
      <c r="AQ87" s="27"/>
      <c r="AR87" s="5"/>
      <c r="AS87" s="27"/>
      <c r="AT87" s="5">
        <v>13.9016712308803</v>
      </c>
      <c r="AU87" s="27">
        <v>0.00045503616495556</v>
      </c>
    </row>
    <row r="88" s="2" customFormat="1" ht="15.75" spans="1:47">
      <c r="A88" s="2">
        <v>8</v>
      </c>
      <c r="B88" s="25" t="s">
        <v>204</v>
      </c>
      <c r="C88" s="2" t="s">
        <v>205</v>
      </c>
      <c r="D88" s="2" t="s">
        <v>206</v>
      </c>
      <c r="E88" s="26">
        <v>887</v>
      </c>
      <c r="F88" s="5"/>
      <c r="G88" s="27"/>
      <c r="H88" s="5"/>
      <c r="I88" s="27"/>
      <c r="J88" s="5"/>
      <c r="K88" s="27"/>
      <c r="L88" s="5"/>
      <c r="M88" s="27"/>
      <c r="N88" s="5"/>
      <c r="O88" s="27"/>
      <c r="P88" s="5"/>
      <c r="Q88" s="27"/>
      <c r="R88" s="5"/>
      <c r="S88" s="27"/>
      <c r="T88" s="5"/>
      <c r="U88" s="27"/>
      <c r="V88" s="5"/>
      <c r="W88" s="27"/>
      <c r="X88" s="5">
        <v>4.24519030124638</v>
      </c>
      <c r="Y88" s="27">
        <v>0.00170679144781209</v>
      </c>
      <c r="Z88" s="5"/>
      <c r="AA88" s="27"/>
      <c r="AB88" s="5"/>
      <c r="AC88" s="27"/>
      <c r="AD88" s="5"/>
      <c r="AE88" s="27"/>
      <c r="AF88" s="5"/>
      <c r="AG88" s="27"/>
      <c r="AH88" s="5"/>
      <c r="AI88" s="27"/>
      <c r="AJ88" s="5"/>
      <c r="AK88" s="27"/>
      <c r="AL88" s="5"/>
      <c r="AM88" s="27"/>
      <c r="AN88" s="5"/>
      <c r="AO88" s="27"/>
      <c r="AP88" s="5"/>
      <c r="AQ88" s="27"/>
      <c r="AR88" s="5"/>
      <c r="AS88" s="27"/>
      <c r="AT88" s="5"/>
      <c r="AU88" s="27"/>
    </row>
    <row r="89" s="2" customFormat="1" ht="15.75" spans="1:47">
      <c r="A89" s="2">
        <v>9</v>
      </c>
      <c r="B89" s="25" t="s">
        <v>207</v>
      </c>
      <c r="C89" s="2" t="s">
        <v>208</v>
      </c>
      <c r="D89" s="32">
        <v>22258</v>
      </c>
      <c r="E89" s="26">
        <v>1116</v>
      </c>
      <c r="F89" s="5">
        <v>196.980666192947</v>
      </c>
      <c r="G89" s="27">
        <v>0.156256267027058</v>
      </c>
      <c r="H89" s="5">
        <v>2966.20534823608</v>
      </c>
      <c r="I89" s="27">
        <v>0.15698147348125</v>
      </c>
      <c r="J89" s="5">
        <v>2103.9780932304</v>
      </c>
      <c r="K89" s="27">
        <v>0.153021107424458</v>
      </c>
      <c r="L89" s="5">
        <v>175.810100096673</v>
      </c>
      <c r="M89" s="27">
        <v>0.365877181923186</v>
      </c>
      <c r="N89" s="5">
        <v>2403.67342100925</v>
      </c>
      <c r="O89" s="27">
        <v>0.240824374707302</v>
      </c>
      <c r="P89" s="5">
        <v>2971.23846808383</v>
      </c>
      <c r="Q89" s="27">
        <v>0.21247133044431</v>
      </c>
      <c r="R89" s="5">
        <v>389.909663372703</v>
      </c>
      <c r="S89" s="27">
        <v>0.536883521455858</v>
      </c>
      <c r="T89" s="5">
        <v>2176.88238091861</v>
      </c>
      <c r="U89" s="27">
        <v>0.329963083467957</v>
      </c>
      <c r="V89" s="5">
        <v>2698.36789717514</v>
      </c>
      <c r="W89" s="27">
        <v>0.194811238699392</v>
      </c>
      <c r="X89" s="5"/>
      <c r="Y89" s="27"/>
      <c r="Z89" s="5">
        <v>3056.54148890213</v>
      </c>
      <c r="AA89" s="27">
        <v>0.180909144539958</v>
      </c>
      <c r="AB89" s="5">
        <v>1923.24909107886</v>
      </c>
      <c r="AC89" s="27">
        <v>0.204499660015751</v>
      </c>
      <c r="AD89" s="5"/>
      <c r="AE89" s="27"/>
      <c r="AF89" s="5">
        <v>2200.63230114914</v>
      </c>
      <c r="AG89" s="27">
        <v>0.274301079573587</v>
      </c>
      <c r="AH89" s="5">
        <v>2040.55541673764</v>
      </c>
      <c r="AI89" s="27">
        <v>0.264309288797817</v>
      </c>
      <c r="AJ89" s="5">
        <v>1026.94943114447</v>
      </c>
      <c r="AK89" s="27">
        <v>0.184214440005799</v>
      </c>
      <c r="AL89" s="5">
        <v>3876.33431496089</v>
      </c>
      <c r="AM89" s="27">
        <v>0.204444776394628</v>
      </c>
      <c r="AN89" s="5">
        <v>3629.29870857347</v>
      </c>
      <c r="AO89" s="27">
        <v>0.207209095895021</v>
      </c>
      <c r="AP89" s="5">
        <v>895.701897483985</v>
      </c>
      <c r="AQ89" s="27">
        <v>0.271842348613056</v>
      </c>
      <c r="AR89" s="5">
        <v>3960.60571998234</v>
      </c>
      <c r="AS89" s="27">
        <v>0.215265954541513</v>
      </c>
      <c r="AT89" s="5">
        <v>6859.36183384344</v>
      </c>
      <c r="AU89" s="27">
        <v>0.224523918820731</v>
      </c>
    </row>
    <row r="90" s="2" customFormat="1" ht="15.75" spans="1:47">
      <c r="A90" s="2">
        <v>10</v>
      </c>
      <c r="B90" s="25" t="s">
        <v>209</v>
      </c>
      <c r="C90" s="2" t="s">
        <v>210</v>
      </c>
      <c r="D90" s="2" t="s">
        <v>211</v>
      </c>
      <c r="E90" s="26">
        <v>1164</v>
      </c>
      <c r="F90" s="5"/>
      <c r="G90" s="27"/>
      <c r="H90" s="5"/>
      <c r="I90" s="27"/>
      <c r="J90" s="5"/>
      <c r="K90" s="27"/>
      <c r="L90" s="5"/>
      <c r="M90" s="27"/>
      <c r="N90" s="5"/>
      <c r="O90" s="27"/>
      <c r="P90" s="5"/>
      <c r="Q90" s="27"/>
      <c r="R90" s="5"/>
      <c r="S90" s="27"/>
      <c r="T90" s="5"/>
      <c r="U90" s="27"/>
      <c r="V90" s="5"/>
      <c r="W90" s="27"/>
      <c r="X90" s="5"/>
      <c r="Y90" s="27"/>
      <c r="Z90" s="5"/>
      <c r="AA90" s="27"/>
      <c r="AB90" s="5"/>
      <c r="AC90" s="27"/>
      <c r="AD90" s="5"/>
      <c r="AE90" s="27"/>
      <c r="AF90" s="5">
        <v>12.0219038282593</v>
      </c>
      <c r="AG90" s="27">
        <v>0.0014984880467761</v>
      </c>
      <c r="AH90" s="5">
        <v>14.4146366051153</v>
      </c>
      <c r="AI90" s="27">
        <v>0.00186710065216859</v>
      </c>
      <c r="AJ90" s="5"/>
      <c r="AK90" s="27"/>
      <c r="AL90" s="5"/>
      <c r="AM90" s="27"/>
      <c r="AN90" s="5"/>
      <c r="AO90" s="27"/>
      <c r="AP90" s="5"/>
      <c r="AQ90" s="27"/>
      <c r="AR90" s="5"/>
      <c r="AS90" s="27"/>
      <c r="AT90" s="5">
        <v>32.1029846304491</v>
      </c>
      <c r="AU90" s="27">
        <v>0.00105081027793389</v>
      </c>
    </row>
    <row r="91" s="2" customFormat="1" ht="15.75" spans="1:47">
      <c r="A91" s="2">
        <v>11</v>
      </c>
      <c r="B91" s="25" t="s">
        <v>212</v>
      </c>
      <c r="C91" s="2" t="s">
        <v>213</v>
      </c>
      <c r="D91" s="2" t="s">
        <v>214</v>
      </c>
      <c r="E91" s="26" t="s">
        <v>28</v>
      </c>
      <c r="F91" s="5"/>
      <c r="G91" s="27"/>
      <c r="H91" s="5">
        <v>31.2483895170903</v>
      </c>
      <c r="I91" s="27">
        <v>0.00165376892507661</v>
      </c>
      <c r="J91" s="5"/>
      <c r="K91" s="27"/>
      <c r="L91" s="5"/>
      <c r="M91" s="27"/>
      <c r="N91" s="5"/>
      <c r="O91" s="27"/>
      <c r="P91" s="5"/>
      <c r="Q91" s="27"/>
      <c r="R91" s="5"/>
      <c r="S91" s="27"/>
      <c r="T91" s="5"/>
      <c r="U91" s="27"/>
      <c r="V91" s="5"/>
      <c r="W91" s="27"/>
      <c r="X91" s="5"/>
      <c r="Y91" s="27"/>
      <c r="Z91" s="5"/>
      <c r="AA91" s="27"/>
      <c r="AB91" s="5">
        <v>11.6333714977309</v>
      </c>
      <c r="AC91" s="27">
        <v>0.00123697992483562</v>
      </c>
      <c r="AD91" s="5"/>
      <c r="AE91" s="27"/>
      <c r="AF91" s="5"/>
      <c r="AG91" s="27"/>
      <c r="AH91" s="5"/>
      <c r="AI91" s="27"/>
      <c r="AJ91" s="5"/>
      <c r="AK91" s="27"/>
      <c r="AL91" s="5"/>
      <c r="AM91" s="27"/>
      <c r="AN91" s="5"/>
      <c r="AO91" s="27"/>
      <c r="AP91" s="5"/>
      <c r="AQ91" s="27"/>
      <c r="AR91" s="5"/>
      <c r="AS91" s="27"/>
      <c r="AT91" s="5"/>
      <c r="AU91" s="27"/>
    </row>
    <row r="92" s="2" customFormat="1" ht="15.75" spans="1:47">
      <c r="A92" s="2">
        <v>12</v>
      </c>
      <c r="B92" s="25" t="s">
        <v>215</v>
      </c>
      <c r="C92" s="2" t="s">
        <v>45</v>
      </c>
      <c r="D92" s="2" t="s">
        <v>216</v>
      </c>
      <c r="E92" s="26" t="s">
        <v>28</v>
      </c>
      <c r="F92" s="5"/>
      <c r="G92" s="27"/>
      <c r="H92" s="5">
        <v>234.448662418392</v>
      </c>
      <c r="I92" s="27">
        <v>0.0124078046397002</v>
      </c>
      <c r="J92" s="5">
        <v>154.882461948129</v>
      </c>
      <c r="K92" s="27">
        <v>0.0112645117000911</v>
      </c>
      <c r="L92" s="5"/>
      <c r="M92" s="27"/>
      <c r="N92" s="5">
        <v>18.6649918859436</v>
      </c>
      <c r="O92" s="27">
        <v>0.00187004813572464</v>
      </c>
      <c r="P92" s="5">
        <v>28.231876894666</v>
      </c>
      <c r="Q92" s="27">
        <v>0.00201884315553377</v>
      </c>
      <c r="R92" s="5"/>
      <c r="S92" s="27"/>
      <c r="T92" s="5">
        <v>47.0510550967876</v>
      </c>
      <c r="U92" s="27">
        <v>0.00713180985626125</v>
      </c>
      <c r="V92" s="5">
        <v>69.7142689376236</v>
      </c>
      <c r="W92" s="27">
        <v>0.00503308800144664</v>
      </c>
      <c r="X92" s="5"/>
      <c r="Y92" s="27"/>
      <c r="Z92" s="5"/>
      <c r="AA92" s="27"/>
      <c r="AB92" s="5"/>
      <c r="AC92" s="27"/>
      <c r="AD92" s="5"/>
      <c r="AE92" s="27"/>
      <c r="AF92" s="5"/>
      <c r="AG92" s="27"/>
      <c r="AH92" s="5"/>
      <c r="AI92" s="27"/>
      <c r="AJ92" s="5"/>
      <c r="AK92" s="27"/>
      <c r="AL92" s="5"/>
      <c r="AM92" s="27"/>
      <c r="AN92" s="5"/>
      <c r="AO92" s="27"/>
      <c r="AP92" s="5"/>
      <c r="AQ92" s="27"/>
      <c r="AR92" s="5"/>
      <c r="AS92" s="27"/>
      <c r="AT92" s="5"/>
      <c r="AU92" s="27"/>
    </row>
    <row r="93" s="2" customFormat="1" ht="15.75" spans="1:47">
      <c r="A93" s="2">
        <v>13</v>
      </c>
      <c r="B93" s="25" t="s">
        <v>217</v>
      </c>
      <c r="C93" s="2" t="s">
        <v>213</v>
      </c>
      <c r="D93" s="2" t="s">
        <v>218</v>
      </c>
      <c r="E93" s="26">
        <v>1258</v>
      </c>
      <c r="F93" s="5">
        <v>86.4140794888819</v>
      </c>
      <c r="G93" s="27">
        <v>0.0685485623562969</v>
      </c>
      <c r="H93" s="5"/>
      <c r="I93" s="27"/>
      <c r="J93" s="5"/>
      <c r="K93" s="27"/>
      <c r="L93" s="5"/>
      <c r="M93" s="27"/>
      <c r="N93" s="5"/>
      <c r="O93" s="27"/>
      <c r="P93" s="5"/>
      <c r="Q93" s="27"/>
      <c r="R93" s="5"/>
      <c r="S93" s="27"/>
      <c r="T93" s="5"/>
      <c r="U93" s="27"/>
      <c r="V93" s="5"/>
      <c r="W93" s="27"/>
      <c r="X93" s="5">
        <v>3.62946076959617</v>
      </c>
      <c r="Y93" s="27">
        <v>0.00145923554943991</v>
      </c>
      <c r="Z93" s="5"/>
      <c r="AA93" s="27"/>
      <c r="AB93" s="5"/>
      <c r="AC93" s="27"/>
      <c r="AD93" s="5"/>
      <c r="AE93" s="27"/>
      <c r="AF93" s="5"/>
      <c r="AG93" s="27"/>
      <c r="AH93" s="5"/>
      <c r="AI93" s="27"/>
      <c r="AJ93" s="5"/>
      <c r="AK93" s="27"/>
      <c r="AL93" s="5"/>
      <c r="AM93" s="27"/>
      <c r="AN93" s="5"/>
      <c r="AO93" s="27"/>
      <c r="AP93" s="5"/>
      <c r="AQ93" s="27"/>
      <c r="AR93" s="5"/>
      <c r="AS93" s="27"/>
      <c r="AT93" s="5"/>
      <c r="AU93" s="27"/>
    </row>
    <row r="94" s="2" customFormat="1" ht="15.75" spans="1:47">
      <c r="A94" s="2">
        <v>14</v>
      </c>
      <c r="B94" s="25" t="s">
        <v>219</v>
      </c>
      <c r="C94" s="2" t="s">
        <v>220</v>
      </c>
      <c r="D94" s="2" t="s">
        <v>221</v>
      </c>
      <c r="E94" s="26" t="s">
        <v>28</v>
      </c>
      <c r="F94" s="5"/>
      <c r="G94" s="27"/>
      <c r="H94" s="5"/>
      <c r="I94" s="27"/>
      <c r="J94" s="5"/>
      <c r="K94" s="27"/>
      <c r="L94" s="5"/>
      <c r="M94" s="27"/>
      <c r="N94" s="5"/>
      <c r="O94" s="27"/>
      <c r="P94" s="5"/>
      <c r="Q94" s="27"/>
      <c r="R94" s="5"/>
      <c r="S94" s="27"/>
      <c r="T94" s="5">
        <v>3.17450589120071</v>
      </c>
      <c r="U94" s="27">
        <v>0.000481178846192768</v>
      </c>
      <c r="V94" s="5"/>
      <c r="W94" s="27"/>
      <c r="X94" s="5"/>
      <c r="Y94" s="27"/>
      <c r="Z94" s="5"/>
      <c r="AA94" s="27"/>
      <c r="AB94" s="5"/>
      <c r="AC94" s="27"/>
      <c r="AD94" s="5"/>
      <c r="AE94" s="27"/>
      <c r="AF94" s="5"/>
      <c r="AG94" s="27"/>
      <c r="AH94" s="5"/>
      <c r="AI94" s="27"/>
      <c r="AJ94" s="5"/>
      <c r="AK94" s="27"/>
      <c r="AL94" s="5"/>
      <c r="AM94" s="27"/>
      <c r="AN94" s="5"/>
      <c r="AO94" s="27"/>
      <c r="AP94" s="5"/>
      <c r="AQ94" s="27"/>
      <c r="AR94" s="5"/>
      <c r="AS94" s="27"/>
      <c r="AT94" s="5"/>
      <c r="AU94" s="27"/>
    </row>
    <row r="95" s="2" customFormat="1" ht="15.75" spans="1:47">
      <c r="A95" s="2">
        <v>16</v>
      </c>
      <c r="B95" s="25" t="s">
        <v>222</v>
      </c>
      <c r="C95" s="2" t="s">
        <v>223</v>
      </c>
      <c r="D95" s="2" t="s">
        <v>224</v>
      </c>
      <c r="E95" s="26">
        <v>1244</v>
      </c>
      <c r="F95" s="5"/>
      <c r="G95" s="27"/>
      <c r="H95" s="5"/>
      <c r="I95" s="27"/>
      <c r="J95" s="5"/>
      <c r="K95" s="27"/>
      <c r="L95" s="5"/>
      <c r="M95" s="27"/>
      <c r="N95" s="5"/>
      <c r="O95" s="27"/>
      <c r="P95" s="5"/>
      <c r="Q95" s="27"/>
      <c r="R95" s="5"/>
      <c r="S95" s="27"/>
      <c r="T95" s="5"/>
      <c r="U95" s="27"/>
      <c r="V95" s="5"/>
      <c r="W95" s="27"/>
      <c r="X95" s="5"/>
      <c r="Y95" s="27"/>
      <c r="Z95" s="5"/>
      <c r="AA95" s="27"/>
      <c r="AB95" s="5"/>
      <c r="AC95" s="27"/>
      <c r="AD95" s="5"/>
      <c r="AE95" s="27"/>
      <c r="AF95" s="5"/>
      <c r="AG95" s="27"/>
      <c r="AH95" s="5"/>
      <c r="AI95" s="27"/>
      <c r="AJ95" s="5"/>
      <c r="AK95" s="27"/>
      <c r="AL95" s="5"/>
      <c r="AM95" s="27"/>
      <c r="AN95" s="5"/>
      <c r="AO95" s="27"/>
      <c r="AP95" s="5"/>
      <c r="AQ95" s="27"/>
      <c r="AR95" s="5"/>
      <c r="AS95" s="27"/>
      <c r="AT95" s="5">
        <v>26.2722824199578</v>
      </c>
      <c r="AU95" s="27">
        <v>0.000859956938878776</v>
      </c>
    </row>
    <row r="96" s="2" customFormat="1" ht="15.75" spans="1:47">
      <c r="A96" s="2">
        <v>17</v>
      </c>
      <c r="B96" s="25" t="s">
        <v>225</v>
      </c>
      <c r="C96" s="2" t="s">
        <v>220</v>
      </c>
      <c r="D96" s="2" t="s">
        <v>226</v>
      </c>
      <c r="E96" s="26"/>
      <c r="F96" s="5"/>
      <c r="G96" s="27"/>
      <c r="H96" s="5"/>
      <c r="I96" s="27"/>
      <c r="J96" s="5"/>
      <c r="K96" s="27"/>
      <c r="L96" s="5"/>
      <c r="M96" s="27"/>
      <c r="N96" s="5"/>
      <c r="O96" s="27"/>
      <c r="P96" s="5"/>
      <c r="Q96" s="27"/>
      <c r="R96" s="5"/>
      <c r="S96" s="27"/>
      <c r="T96" s="5"/>
      <c r="U96" s="27"/>
      <c r="V96" s="5">
        <v>3.89699325542401</v>
      </c>
      <c r="W96" s="27">
        <v>0.00028134713731478</v>
      </c>
      <c r="X96" s="5"/>
      <c r="Y96" s="27"/>
      <c r="Z96" s="5"/>
      <c r="AA96" s="27"/>
      <c r="AB96" s="5"/>
      <c r="AC96" s="27"/>
      <c r="AD96" s="5"/>
      <c r="AE96" s="27"/>
      <c r="AF96" s="5"/>
      <c r="AG96" s="27"/>
      <c r="AH96" s="5"/>
      <c r="AI96" s="27"/>
      <c r="AJ96" s="5"/>
      <c r="AK96" s="27"/>
      <c r="AL96" s="5"/>
      <c r="AM96" s="27"/>
      <c r="AN96" s="5"/>
      <c r="AO96" s="27"/>
      <c r="AP96" s="5"/>
      <c r="AQ96" s="27"/>
      <c r="AR96" s="5"/>
      <c r="AS96" s="27"/>
      <c r="AT96" s="5"/>
      <c r="AU96" s="27"/>
    </row>
    <row r="97" s="2" customFormat="1" ht="15.75" spans="1:47">
      <c r="A97" s="2">
        <v>18</v>
      </c>
      <c r="B97" s="25" t="s">
        <v>227</v>
      </c>
      <c r="C97" s="2" t="s">
        <v>186</v>
      </c>
      <c r="D97" s="2" t="s">
        <v>228</v>
      </c>
      <c r="E97" s="26" t="s">
        <v>28</v>
      </c>
      <c r="F97" s="5">
        <v>11.5955150292837</v>
      </c>
      <c r="G97" s="27">
        <v>0.00919822197655303</v>
      </c>
      <c r="H97" s="5">
        <v>8.77834751889241</v>
      </c>
      <c r="I97" s="27">
        <v>0.000464579409198923</v>
      </c>
      <c r="J97" s="5">
        <v>9.60566715517685</v>
      </c>
      <c r="K97" s="27">
        <v>0.000698614605525242</v>
      </c>
      <c r="L97" s="5">
        <v>9.99372019461414</v>
      </c>
      <c r="M97" s="27">
        <v>0.0207978618960097</v>
      </c>
      <c r="N97" s="5">
        <v>4.7005710630107</v>
      </c>
      <c r="O97" s="27">
        <v>0.000470950869249734</v>
      </c>
      <c r="P97" s="5">
        <v>4.2795542712109</v>
      </c>
      <c r="Q97" s="27">
        <v>0.000306028142634816</v>
      </c>
      <c r="R97" s="5">
        <v>9.83015858211337</v>
      </c>
      <c r="S97" s="27">
        <v>0.0135355715741515</v>
      </c>
      <c r="T97" s="5">
        <v>5.13820090590484</v>
      </c>
      <c r="U97" s="27">
        <v>0.000778827845386287</v>
      </c>
      <c r="V97" s="5">
        <v>5.50079100043325</v>
      </c>
      <c r="W97" s="27">
        <v>0.000397134842043859</v>
      </c>
      <c r="X97" s="5"/>
      <c r="Y97" s="27"/>
      <c r="Z97" s="5"/>
      <c r="AA97" s="27"/>
      <c r="AB97" s="5"/>
      <c r="AC97" s="27"/>
      <c r="AD97" s="5"/>
      <c r="AE97" s="27"/>
      <c r="AF97" s="5"/>
      <c r="AG97" s="27"/>
      <c r="AH97" s="5"/>
      <c r="AI97" s="27"/>
      <c r="AJ97" s="5"/>
      <c r="AK97" s="27"/>
      <c r="AL97" s="5"/>
      <c r="AM97" s="27"/>
      <c r="AN97" s="5"/>
      <c r="AO97" s="27"/>
      <c r="AP97" s="5"/>
      <c r="AQ97" s="27"/>
      <c r="AR97" s="5"/>
      <c r="AS97" s="27"/>
      <c r="AT97" s="5"/>
      <c r="AU97" s="27"/>
    </row>
    <row r="98" s="2" customFormat="1" ht="15.75" spans="1:47">
      <c r="A98" s="2">
        <v>19</v>
      </c>
      <c r="B98" s="25" t="s">
        <v>229</v>
      </c>
      <c r="C98" s="2" t="s">
        <v>230</v>
      </c>
      <c r="D98" s="2" t="s">
        <v>231</v>
      </c>
      <c r="E98" s="26">
        <v>1594</v>
      </c>
      <c r="F98" s="5"/>
      <c r="G98" s="27"/>
      <c r="H98" s="5"/>
      <c r="I98" s="27"/>
      <c r="J98" s="5"/>
      <c r="K98" s="27"/>
      <c r="L98" s="5"/>
      <c r="M98" s="27"/>
      <c r="N98" s="5"/>
      <c r="O98" s="27"/>
      <c r="P98" s="5"/>
      <c r="Q98" s="27"/>
      <c r="R98" s="5"/>
      <c r="S98" s="27"/>
      <c r="T98" s="5"/>
      <c r="U98" s="27"/>
      <c r="V98" s="5"/>
      <c r="W98" s="27"/>
      <c r="X98" s="5">
        <v>1.77672866257458</v>
      </c>
      <c r="Y98" s="27">
        <v>0.000714339068727867</v>
      </c>
      <c r="Z98" s="5">
        <v>3.92849784441882</v>
      </c>
      <c r="AA98" s="27">
        <v>0.000232518088480504</v>
      </c>
      <c r="AB98" s="5">
        <v>4.4009139651376</v>
      </c>
      <c r="AC98" s="27">
        <v>0.000467950518632175</v>
      </c>
      <c r="AD98" s="5">
        <v>5.62866294383365</v>
      </c>
      <c r="AE98" s="27">
        <v>0.00793363664758719</v>
      </c>
      <c r="AF98" s="5"/>
      <c r="AG98" s="27"/>
      <c r="AH98" s="5">
        <v>3.94922073896809</v>
      </c>
      <c r="AI98" s="27">
        <v>0.000511535102776603</v>
      </c>
      <c r="AJ98" s="5">
        <v>2.49252673166445</v>
      </c>
      <c r="AK98" s="27">
        <v>0.000447110054446737</v>
      </c>
      <c r="AL98" s="5">
        <v>3.23196328681895</v>
      </c>
      <c r="AM98" s="27">
        <v>0.000170459500600637</v>
      </c>
      <c r="AN98" s="5"/>
      <c r="AO98" s="27"/>
      <c r="AP98" s="5">
        <v>2.97558628873617</v>
      </c>
      <c r="AQ98" s="27">
        <v>0.000903079883500313</v>
      </c>
      <c r="AR98" s="5">
        <v>9.99005320097513</v>
      </c>
      <c r="AS98" s="27">
        <v>0.000542977132860878</v>
      </c>
      <c r="AT98" s="5"/>
      <c r="AU98" s="27"/>
    </row>
    <row r="99" s="4" customFormat="1" ht="14.4" customHeight="1" spans="1:47">
      <c r="A99" s="4" t="s">
        <v>232</v>
      </c>
      <c r="B99" s="31"/>
    </row>
    <row r="100" s="2" customFormat="1" ht="15.75" spans="1:47">
      <c r="A100" s="2">
        <v>1</v>
      </c>
      <c r="B100" s="25" t="s">
        <v>233</v>
      </c>
      <c r="C100" s="2" t="s">
        <v>234</v>
      </c>
      <c r="D100" s="2" t="s">
        <v>235</v>
      </c>
      <c r="E100" s="26">
        <v>610</v>
      </c>
      <c r="F100" s="5">
        <v>9.30003474996963</v>
      </c>
      <c r="G100" s="27">
        <v>0.00737731647139796</v>
      </c>
      <c r="H100" s="5">
        <v>11.9729416887998</v>
      </c>
      <c r="I100" s="27">
        <v>0.000633647980349905</v>
      </c>
      <c r="J100" s="5">
        <v>11.2841661332542</v>
      </c>
      <c r="K100" s="27">
        <v>0.000820690863478038</v>
      </c>
      <c r="L100" s="5">
        <v>17.1170532824781</v>
      </c>
      <c r="M100" s="27">
        <v>0.0356221810600096</v>
      </c>
      <c r="N100" s="5">
        <v>12.5204463036593</v>
      </c>
      <c r="O100" s="27">
        <v>0.00125442525834857</v>
      </c>
      <c r="P100" s="5">
        <v>13.6317785203184</v>
      </c>
      <c r="Q100" s="27">
        <v>0.000974799616269815</v>
      </c>
      <c r="R100" s="5">
        <v>21.6714700615456</v>
      </c>
      <c r="S100" s="27">
        <v>0.029840386773503</v>
      </c>
      <c r="T100" s="5">
        <v>7.7622612942293</v>
      </c>
      <c r="U100" s="27">
        <v>0.00117657237422587</v>
      </c>
      <c r="V100" s="5">
        <v>9.73102128570827</v>
      </c>
      <c r="W100" s="27">
        <v>0.000702540343910686</v>
      </c>
      <c r="X100" s="5">
        <v>10.5419054032932</v>
      </c>
      <c r="Y100" s="27">
        <v>0.00423840457298279</v>
      </c>
      <c r="Z100" s="5">
        <v>17.7790243822845</v>
      </c>
      <c r="AA100" s="27">
        <v>0.00105229655917722</v>
      </c>
      <c r="AB100" s="5">
        <v>13.7584554646934</v>
      </c>
      <c r="AC100" s="27">
        <v>0.00146294074850873</v>
      </c>
      <c r="AD100" s="5">
        <v>11.2906995048549</v>
      </c>
      <c r="AE100" s="27">
        <v>0.0159143136234058</v>
      </c>
      <c r="AF100" s="5">
        <v>14.142928235234</v>
      </c>
      <c r="AG100" s="27">
        <v>0.00176286628221838</v>
      </c>
      <c r="AH100" s="5">
        <v>11.0002357735019</v>
      </c>
      <c r="AI100" s="27">
        <v>0.00142483976178943</v>
      </c>
      <c r="AJ100" s="5">
        <v>7.29563216001124</v>
      </c>
      <c r="AK100" s="27">
        <v>0.00130869228034627</v>
      </c>
      <c r="AL100" s="5">
        <v>21.0927217472873</v>
      </c>
      <c r="AM100" s="27">
        <v>0.00111246771583523</v>
      </c>
      <c r="AN100" s="5">
        <v>19.185291912569</v>
      </c>
      <c r="AO100" s="27">
        <v>0.0010953540369368</v>
      </c>
      <c r="AP100" s="5">
        <v>9.34575314518569</v>
      </c>
      <c r="AQ100" s="27">
        <v>0.0028364029278955</v>
      </c>
      <c r="AR100" s="5">
        <v>16.9510738511384</v>
      </c>
      <c r="AS100" s="27">
        <v>0.000921320967310338</v>
      </c>
      <c r="AT100" s="5">
        <v>25.5285017545992</v>
      </c>
      <c r="AU100" s="27">
        <v>0.000835611153691377</v>
      </c>
    </row>
    <row r="101" s="2" customFormat="1" ht="15.75" spans="1:47">
      <c r="A101" s="2">
        <v>2</v>
      </c>
      <c r="B101" s="25" t="s">
        <v>236</v>
      </c>
      <c r="C101" s="2" t="s">
        <v>237</v>
      </c>
      <c r="D101" s="2" t="s">
        <v>238</v>
      </c>
      <c r="E101" s="26">
        <v>784</v>
      </c>
      <c r="F101" s="5"/>
      <c r="G101" s="27"/>
      <c r="H101" s="5"/>
      <c r="I101" s="27"/>
      <c r="J101" s="5"/>
      <c r="K101" s="27"/>
      <c r="L101" s="5"/>
      <c r="M101" s="27"/>
      <c r="N101" s="5"/>
      <c r="O101" s="27"/>
      <c r="P101" s="5"/>
      <c r="Q101" s="27"/>
      <c r="R101" s="5"/>
      <c r="S101" s="27"/>
      <c r="T101" s="5"/>
      <c r="U101" s="27"/>
      <c r="V101" s="5"/>
      <c r="W101" s="27"/>
      <c r="X101" s="5">
        <v>22.5857262313016</v>
      </c>
      <c r="Y101" s="27">
        <v>0.00908065873110397</v>
      </c>
      <c r="Z101" s="5"/>
      <c r="AA101" s="27"/>
      <c r="AB101" s="5"/>
      <c r="AC101" s="27"/>
      <c r="AD101" s="5">
        <v>5.96982546157136</v>
      </c>
      <c r="AE101" s="27">
        <v>0.00841450741219252</v>
      </c>
      <c r="AF101" s="5"/>
      <c r="AG101" s="27"/>
      <c r="AH101" s="5"/>
      <c r="AI101" s="27"/>
      <c r="AJ101" s="5">
        <v>16.7759863761145</v>
      </c>
      <c r="AK101" s="27">
        <v>0.00300928053718946</v>
      </c>
      <c r="AL101" s="5"/>
      <c r="AM101" s="27"/>
      <c r="AN101" s="5"/>
      <c r="AO101" s="27"/>
      <c r="AP101" s="5">
        <v>4.52522168934056</v>
      </c>
      <c r="AQ101" s="27">
        <v>0.00137338873064861</v>
      </c>
      <c r="AR101" s="5"/>
      <c r="AS101" s="27"/>
      <c r="AT101" s="5"/>
      <c r="AU101" s="27"/>
    </row>
    <row r="102" s="2" customFormat="1" ht="15.75" spans="1:47">
      <c r="A102" s="2">
        <v>3</v>
      </c>
      <c r="B102" s="25" t="s">
        <v>239</v>
      </c>
      <c r="C102" s="2" t="s">
        <v>240</v>
      </c>
      <c r="D102" s="2" t="s">
        <v>241</v>
      </c>
      <c r="E102" s="26">
        <v>1380</v>
      </c>
      <c r="F102" s="5">
        <v>16.7935573665706</v>
      </c>
      <c r="G102" s="27">
        <v>0.0133216047793985</v>
      </c>
      <c r="H102" s="5">
        <v>29.247267868239</v>
      </c>
      <c r="I102" s="27">
        <v>0.00154786289762011</v>
      </c>
      <c r="J102" s="5">
        <v>22.2094224202022</v>
      </c>
      <c r="K102" s="27">
        <v>0.00161527842182945</v>
      </c>
      <c r="L102" s="5">
        <v>22.206755932815</v>
      </c>
      <c r="M102" s="27">
        <v>0.0462143260022414</v>
      </c>
      <c r="N102" s="5">
        <v>19.9035795571401</v>
      </c>
      <c r="O102" s="27">
        <v>0.00199414240694675</v>
      </c>
      <c r="P102" s="5">
        <v>20.5225584724598</v>
      </c>
      <c r="Q102" s="27">
        <v>0.00146755480908161</v>
      </c>
      <c r="R102" s="5">
        <v>13.0195508947735</v>
      </c>
      <c r="S102" s="27">
        <v>0.0179271841372094</v>
      </c>
      <c r="T102" s="5">
        <v>11.9212788660474</v>
      </c>
      <c r="U102" s="27">
        <v>0.00180697954469295</v>
      </c>
      <c r="V102" s="5">
        <v>32.4743248468732</v>
      </c>
      <c r="W102" s="27">
        <v>0.00234451479205957</v>
      </c>
      <c r="X102" s="5"/>
      <c r="Y102" s="27"/>
      <c r="Z102" s="5"/>
      <c r="AA102" s="27"/>
      <c r="AB102" s="5"/>
      <c r="AC102" s="27"/>
      <c r="AD102" s="5"/>
      <c r="AE102" s="27"/>
      <c r="AF102" s="5"/>
      <c r="AG102" s="27"/>
      <c r="AH102" s="5"/>
      <c r="AI102" s="27"/>
      <c r="AJ102" s="5"/>
      <c r="AK102" s="27"/>
      <c r="AL102" s="5"/>
      <c r="AM102" s="27"/>
      <c r="AN102" s="5"/>
      <c r="AO102" s="27"/>
      <c r="AP102" s="5"/>
      <c r="AQ102" s="27"/>
      <c r="AR102" s="5"/>
      <c r="AS102" s="27"/>
      <c r="AT102" s="5"/>
      <c r="AU102" s="27"/>
    </row>
    <row r="103" s="2" customFormat="1" ht="15.75" spans="1:47">
      <c r="A103" s="2">
        <v>4</v>
      </c>
      <c r="B103" s="25" t="s">
        <v>242</v>
      </c>
      <c r="C103" s="2" t="s">
        <v>243</v>
      </c>
      <c r="D103" s="2" t="s">
        <v>244</v>
      </c>
      <c r="E103" s="26">
        <v>1500</v>
      </c>
      <c r="F103" s="5">
        <v>10.0778499072283</v>
      </c>
      <c r="G103" s="27">
        <v>0.00799432368971681</v>
      </c>
      <c r="H103" s="5">
        <v>8.4318308182056</v>
      </c>
      <c r="I103" s="27">
        <v>0.00044624059044788</v>
      </c>
      <c r="J103" s="5">
        <v>5.47607040136296</v>
      </c>
      <c r="K103" s="27">
        <v>0.000398271426801922</v>
      </c>
      <c r="L103" s="5">
        <v>21.5577002228223</v>
      </c>
      <c r="M103" s="27">
        <v>0.0448635806585285</v>
      </c>
      <c r="N103" s="5">
        <v>13.1138266741144</v>
      </c>
      <c r="O103" s="27">
        <v>0.00131387612027907</v>
      </c>
      <c r="P103" s="5">
        <v>13.0646775029237</v>
      </c>
      <c r="Q103" s="27">
        <v>0.000934246591342168</v>
      </c>
      <c r="R103" s="5">
        <v>6.1812684989917</v>
      </c>
      <c r="S103" s="27">
        <v>0.0085112566077406</v>
      </c>
      <c r="T103" s="5"/>
      <c r="U103" s="27"/>
      <c r="V103" s="5"/>
      <c r="W103" s="27"/>
      <c r="X103" s="5">
        <v>647.212156193603</v>
      </c>
      <c r="Y103" s="27">
        <v>0.260213581658976</v>
      </c>
      <c r="Z103" s="5">
        <v>82.283503335454</v>
      </c>
      <c r="AA103" s="27">
        <v>0.00487015741556792</v>
      </c>
      <c r="AB103" s="5">
        <v>6.62077306915355</v>
      </c>
      <c r="AC103" s="27">
        <v>0.000703988811414874</v>
      </c>
      <c r="AD103" s="5">
        <v>42.5582241635297</v>
      </c>
      <c r="AE103" s="27">
        <v>0.0599860908797008</v>
      </c>
      <c r="AF103" s="5">
        <v>15.7617446372616</v>
      </c>
      <c r="AG103" s="27">
        <v>0.00196464605545707</v>
      </c>
      <c r="AH103" s="5">
        <v>12.6629809534626</v>
      </c>
      <c r="AI103" s="27">
        <v>0.00164021200424978</v>
      </c>
      <c r="AJ103" s="5">
        <v>304.420378141367</v>
      </c>
      <c r="AK103" s="27">
        <v>0.0546070018493211</v>
      </c>
      <c r="AL103" s="5">
        <v>56.1163667626323</v>
      </c>
      <c r="AM103" s="27">
        <v>0.00295967713893662</v>
      </c>
      <c r="AN103" s="5">
        <v>39.5253497390855</v>
      </c>
      <c r="AO103" s="27">
        <v>0.00225663761569782</v>
      </c>
      <c r="AP103" s="5">
        <v>245.942170240661</v>
      </c>
      <c r="AQ103" s="27">
        <v>0.0746425762511111</v>
      </c>
      <c r="AR103" s="5">
        <v>130.404053333333</v>
      </c>
      <c r="AS103" s="27">
        <v>0.00708769188390898</v>
      </c>
      <c r="AT103" s="5">
        <v>138.348266666667</v>
      </c>
      <c r="AU103" s="27">
        <v>0.00452848176645181</v>
      </c>
    </row>
    <row r="104" s="2" customFormat="1" ht="15.75" spans="1:47">
      <c r="A104" s="2">
        <v>5</v>
      </c>
      <c r="B104" s="25" t="s">
        <v>245</v>
      </c>
      <c r="C104" s="2" t="s">
        <v>246</v>
      </c>
      <c r="D104" s="2" t="s">
        <v>247</v>
      </c>
      <c r="E104" s="26">
        <v>1700</v>
      </c>
      <c r="F104" s="5"/>
      <c r="G104" s="27"/>
      <c r="H104" s="5"/>
      <c r="I104" s="27"/>
      <c r="J104" s="5"/>
      <c r="K104" s="27"/>
      <c r="L104" s="5">
        <v>13.4184049726905</v>
      </c>
      <c r="M104" s="27">
        <v>0.0279249496736108</v>
      </c>
      <c r="N104" s="5">
        <v>5.6757607227778</v>
      </c>
      <c r="O104" s="27">
        <v>0.00056865525703459</v>
      </c>
      <c r="P104" s="5">
        <v>6.44184874141953</v>
      </c>
      <c r="Q104" s="27">
        <v>0.000460652413905069</v>
      </c>
      <c r="R104" s="5">
        <v>19.1293875346105</v>
      </c>
      <c r="S104" s="27">
        <v>0.0263400831208907</v>
      </c>
      <c r="T104" s="5"/>
      <c r="U104" s="27"/>
      <c r="V104" s="5"/>
      <c r="W104" s="27"/>
      <c r="X104" s="5">
        <v>554.153846014047</v>
      </c>
      <c r="Y104" s="27">
        <v>0.222799209936776</v>
      </c>
      <c r="Z104" s="5">
        <v>81.7806449585079</v>
      </c>
      <c r="AA104" s="27">
        <v>0.00484039446972591</v>
      </c>
      <c r="AB104" s="5">
        <v>17.3323071668983</v>
      </c>
      <c r="AC104" s="27">
        <v>0.00184294948551412</v>
      </c>
      <c r="AD104" s="5">
        <v>63.6942053417627</v>
      </c>
      <c r="AE104" s="27">
        <v>0.0897773923897771</v>
      </c>
      <c r="AF104" s="5">
        <v>25.4765555298403</v>
      </c>
      <c r="AG104" s="27">
        <v>0.00317556307884896</v>
      </c>
      <c r="AH104" s="5">
        <v>21.1260693065711</v>
      </c>
      <c r="AI104" s="27">
        <v>0.00273641985300276</v>
      </c>
      <c r="AJ104" s="5">
        <v>483.685322504289</v>
      </c>
      <c r="AK104" s="27">
        <v>0.0867635913920837</v>
      </c>
      <c r="AL104" s="5">
        <v>179.28664651825</v>
      </c>
      <c r="AM104" s="27">
        <v>0.00945589708722945</v>
      </c>
      <c r="AN104" s="5">
        <v>141.032387013816</v>
      </c>
      <c r="AO104" s="27">
        <v>0.00805202209892941</v>
      </c>
      <c r="AP104" s="5">
        <v>130.654232386695</v>
      </c>
      <c r="AQ104" s="27">
        <v>0.0396530960668978</v>
      </c>
      <c r="AR104" s="5">
        <v>92.7408882365806</v>
      </c>
      <c r="AS104" s="27">
        <v>0.00504063197468803</v>
      </c>
      <c r="AT104" s="5">
        <v>185.364470485164</v>
      </c>
      <c r="AU104" s="27">
        <v>0.00606743868184877</v>
      </c>
    </row>
    <row r="105" s="2" customFormat="1" ht="15.75" spans="1:47">
      <c r="A105" s="2">
        <v>6</v>
      </c>
      <c r="B105" s="25" t="s">
        <v>248</v>
      </c>
      <c r="C105" s="2" t="s">
        <v>249</v>
      </c>
      <c r="D105" s="2" t="s">
        <v>250</v>
      </c>
      <c r="E105" s="26" t="s">
        <v>28</v>
      </c>
      <c r="F105" s="5"/>
      <c r="G105" s="27"/>
      <c r="H105" s="5"/>
      <c r="I105" s="27"/>
      <c r="J105" s="5"/>
      <c r="K105" s="27"/>
      <c r="L105" s="5"/>
      <c r="M105" s="27"/>
      <c r="N105" s="5"/>
      <c r="O105" s="27"/>
      <c r="P105" s="5"/>
      <c r="Q105" s="27"/>
      <c r="R105" s="5"/>
      <c r="S105" s="27"/>
      <c r="T105" s="5"/>
      <c r="U105" s="27"/>
      <c r="V105" s="5"/>
      <c r="W105" s="27"/>
      <c r="X105" s="5">
        <v>102.280773402889</v>
      </c>
      <c r="Y105" s="27">
        <v>0.0411222906234388</v>
      </c>
      <c r="Z105" s="5"/>
      <c r="AA105" s="27"/>
      <c r="AB105" s="5"/>
      <c r="AC105" s="27"/>
      <c r="AD105" s="5">
        <v>30.3609764476804</v>
      </c>
      <c r="AE105" s="27">
        <v>0.0427939917180031</v>
      </c>
      <c r="AF105" s="5"/>
      <c r="AG105" s="27"/>
      <c r="AH105" s="5"/>
      <c r="AI105" s="27"/>
      <c r="AJ105" s="5">
        <v>504.259692611591</v>
      </c>
      <c r="AK105" s="27">
        <v>0.0904542269315229</v>
      </c>
      <c r="AL105" s="5"/>
      <c r="AM105" s="27"/>
      <c r="AN105" s="5"/>
      <c r="AO105" s="27"/>
      <c r="AP105" s="5">
        <v>32.4543264407225</v>
      </c>
      <c r="AQ105" s="27">
        <v>0.00984977295133904</v>
      </c>
      <c r="AR105" s="5"/>
      <c r="AS105" s="27"/>
      <c r="AT105" s="5"/>
      <c r="AU105" s="27"/>
    </row>
    <row r="106" s="2" customFormat="1" ht="15.75" spans="1:47">
      <c r="A106" s="2">
        <v>7</v>
      </c>
      <c r="B106" s="25" t="s">
        <v>251</v>
      </c>
      <c r="C106" s="2" t="s">
        <v>252</v>
      </c>
      <c r="D106" s="2" t="s">
        <v>253</v>
      </c>
      <c r="E106" s="26">
        <v>1586</v>
      </c>
      <c r="F106" s="5"/>
      <c r="G106" s="27"/>
      <c r="H106" s="5"/>
      <c r="I106" s="27"/>
      <c r="J106" s="5"/>
      <c r="K106" s="27"/>
      <c r="L106" s="5"/>
      <c r="M106" s="27"/>
      <c r="N106" s="5"/>
      <c r="O106" s="27"/>
      <c r="P106" s="5"/>
      <c r="Q106" s="27"/>
      <c r="R106" s="5"/>
      <c r="S106" s="27"/>
      <c r="T106" s="5"/>
      <c r="U106" s="27"/>
      <c r="V106" s="5"/>
      <c r="W106" s="27"/>
      <c r="X106" s="5">
        <v>35.7741515388787</v>
      </c>
      <c r="Y106" s="27">
        <v>0.0143831045410062</v>
      </c>
      <c r="Z106" s="5">
        <v>62.471865362722</v>
      </c>
      <c r="AA106" s="27">
        <v>0.00369755547622057</v>
      </c>
      <c r="AB106" s="5">
        <v>57.6187560560356</v>
      </c>
      <c r="AC106" s="27">
        <v>0.0061266198323692</v>
      </c>
      <c r="AD106" s="5">
        <v>70.7186275120992</v>
      </c>
      <c r="AE106" s="27">
        <v>0.0996783606507668</v>
      </c>
      <c r="AF106" s="5">
        <v>14.8535924907157</v>
      </c>
      <c r="AG106" s="27">
        <v>0.00185144808318131</v>
      </c>
      <c r="AH106" s="5">
        <v>86.9994156809628</v>
      </c>
      <c r="AI106" s="27">
        <v>0.0112688699830676</v>
      </c>
      <c r="AJ106" s="5">
        <v>61.5938808198379</v>
      </c>
      <c r="AK106" s="27">
        <v>0.0110487253986454</v>
      </c>
      <c r="AL106" s="5">
        <v>83.1563476388342</v>
      </c>
      <c r="AM106" s="27">
        <v>0.00438581389463745</v>
      </c>
      <c r="AN106" s="5">
        <v>72.7207689933818</v>
      </c>
      <c r="AO106" s="27">
        <v>0.00415187781604014</v>
      </c>
      <c r="AP106" s="5">
        <v>64.7163987475636</v>
      </c>
      <c r="AQ106" s="27">
        <v>0.0196411974550174</v>
      </c>
      <c r="AR106" s="5"/>
      <c r="AS106" s="27"/>
      <c r="AT106" s="5">
        <v>51.9383115744505</v>
      </c>
      <c r="AU106" s="27">
        <v>0.001700069705332</v>
      </c>
    </row>
    <row r="107" s="2" customFormat="1" ht="15.75" spans="1:47">
      <c r="A107" s="2">
        <v>8</v>
      </c>
      <c r="B107" s="25" t="s">
        <v>254</v>
      </c>
      <c r="C107" s="2" t="s">
        <v>255</v>
      </c>
      <c r="D107" s="2" t="s">
        <v>256</v>
      </c>
      <c r="E107" s="26">
        <v>1893</v>
      </c>
      <c r="F107" s="5"/>
      <c r="G107" s="27"/>
      <c r="H107" s="5"/>
      <c r="I107" s="27"/>
      <c r="J107" s="5"/>
      <c r="K107" s="27"/>
      <c r="L107" s="5">
        <v>13.6002864915237</v>
      </c>
      <c r="M107" s="27">
        <v>0.0283034620430253</v>
      </c>
      <c r="N107" s="5">
        <v>29.8837817759021</v>
      </c>
      <c r="O107" s="27">
        <v>0.00299406025675873</v>
      </c>
      <c r="P107" s="5"/>
      <c r="Q107" s="27"/>
      <c r="R107" s="5">
        <v>24.0403067309219</v>
      </c>
      <c r="S107" s="27">
        <v>0.0331021406931356</v>
      </c>
      <c r="T107" s="5"/>
      <c r="U107" s="27"/>
      <c r="V107" s="5"/>
      <c r="W107" s="27"/>
      <c r="X107" s="5">
        <v>203.86072368152</v>
      </c>
      <c r="Y107" s="27">
        <v>0.0819628132152866</v>
      </c>
      <c r="Z107" s="5">
        <v>136.85393374951</v>
      </c>
      <c r="AA107" s="27">
        <v>0.00810004646475281</v>
      </c>
      <c r="AB107" s="5">
        <v>25.3275981707582</v>
      </c>
      <c r="AC107" s="27">
        <v>0.00269309120641786</v>
      </c>
      <c r="AD107" s="5">
        <v>33.8835538733508</v>
      </c>
      <c r="AE107" s="27">
        <v>0.0477590872721576</v>
      </c>
      <c r="AF107" s="5">
        <v>32.6749778667388</v>
      </c>
      <c r="AG107" s="27">
        <v>0.00407282111564448</v>
      </c>
      <c r="AH107" s="5">
        <v>5.03328081331949</v>
      </c>
      <c r="AI107" s="27">
        <v>0.000651951356565004</v>
      </c>
      <c r="AJ107" s="5">
        <v>287.188371555983</v>
      </c>
      <c r="AK107" s="27">
        <v>0.0515159202955146</v>
      </c>
      <c r="AL107" s="5">
        <v>169.690105359308</v>
      </c>
      <c r="AM107" s="27">
        <v>0.00894975841290784</v>
      </c>
      <c r="AN107" s="5">
        <v>147.272996540405</v>
      </c>
      <c r="AO107" s="27">
        <v>0.00840831987480099</v>
      </c>
      <c r="AP107" s="5">
        <v>204.423161728914</v>
      </c>
      <c r="AQ107" s="27">
        <v>0.0620417044458569</v>
      </c>
      <c r="AR107" s="5">
        <v>213.799646704866</v>
      </c>
      <c r="AS107" s="27">
        <v>0.0116203904863235</v>
      </c>
      <c r="AT107" s="5">
        <v>287.094005195522</v>
      </c>
      <c r="AU107" s="27">
        <v>0.00939729856477333</v>
      </c>
    </row>
    <row r="108" s="2" customFormat="1" ht="15.75" spans="1:47">
      <c r="A108" s="2">
        <v>9</v>
      </c>
      <c r="B108" s="25" t="s">
        <v>257</v>
      </c>
      <c r="C108" s="2" t="s">
        <v>258</v>
      </c>
      <c r="D108" s="2" t="s">
        <v>259</v>
      </c>
      <c r="E108" s="26">
        <v>1600</v>
      </c>
      <c r="F108" s="5"/>
      <c r="G108" s="27"/>
      <c r="H108" s="5"/>
      <c r="I108" s="27"/>
      <c r="J108" s="5"/>
      <c r="K108" s="27"/>
      <c r="L108" s="5"/>
      <c r="M108" s="27"/>
      <c r="N108" s="5"/>
      <c r="O108" s="27"/>
      <c r="P108" s="5"/>
      <c r="Q108" s="27"/>
      <c r="R108" s="5"/>
      <c r="S108" s="27"/>
      <c r="T108" s="5"/>
      <c r="U108" s="27"/>
      <c r="V108" s="5"/>
      <c r="W108" s="27"/>
      <c r="X108" s="5">
        <v>49.5558674865533</v>
      </c>
      <c r="Y108" s="27">
        <v>0.0199240846258708</v>
      </c>
      <c r="Z108" s="5"/>
      <c r="AA108" s="27"/>
      <c r="AB108" s="5"/>
      <c r="AC108" s="27"/>
      <c r="AD108" s="5"/>
      <c r="AE108" s="27"/>
      <c r="AF108" s="5"/>
      <c r="AG108" s="27"/>
      <c r="AH108" s="5"/>
      <c r="AI108" s="27"/>
      <c r="AJ108" s="5">
        <v>28.3520919164425</v>
      </c>
      <c r="AK108" s="27">
        <v>0.0050858051788975</v>
      </c>
      <c r="AL108" s="5">
        <v>9.86415774228242</v>
      </c>
      <c r="AM108" s="27">
        <v>0.000520253249612351</v>
      </c>
      <c r="AN108" s="5">
        <v>11.3726997132523</v>
      </c>
      <c r="AO108" s="27">
        <v>0.000649306385253375</v>
      </c>
      <c r="AP108" s="5">
        <v>35.5693047041322</v>
      </c>
      <c r="AQ108" s="27">
        <v>0.0107951578046954</v>
      </c>
      <c r="AR108" s="5">
        <v>9.01399361163111</v>
      </c>
      <c r="AS108" s="27">
        <v>0.000489926560790686</v>
      </c>
      <c r="AT108" s="5">
        <v>15.4651751882933</v>
      </c>
      <c r="AU108" s="27">
        <v>0.000506213525782055</v>
      </c>
    </row>
    <row r="109" s="2" customFormat="1" ht="15.75" spans="1:47">
      <c r="A109" s="2">
        <v>10</v>
      </c>
      <c r="B109" s="25" t="s">
        <v>260</v>
      </c>
      <c r="C109" s="2" t="s">
        <v>261</v>
      </c>
      <c r="D109" s="2" t="s">
        <v>262</v>
      </c>
      <c r="E109" s="26">
        <v>2000</v>
      </c>
      <c r="F109" s="5"/>
      <c r="G109" s="27"/>
      <c r="H109" s="5"/>
      <c r="I109" s="27"/>
      <c r="J109" s="5"/>
      <c r="K109" s="27"/>
      <c r="L109" s="5"/>
      <c r="M109" s="27"/>
      <c r="N109" s="5"/>
      <c r="O109" s="27"/>
      <c r="P109" s="5"/>
      <c r="Q109" s="27"/>
      <c r="R109" s="5"/>
      <c r="S109" s="27"/>
      <c r="T109" s="5"/>
      <c r="U109" s="27"/>
      <c r="V109" s="5"/>
      <c r="W109" s="27"/>
      <c r="X109" s="5">
        <v>689.16227905689</v>
      </c>
      <c r="Y109" s="27">
        <v>0.277079753928498</v>
      </c>
      <c r="Z109" s="5"/>
      <c r="AA109" s="27"/>
      <c r="AB109" s="5"/>
      <c r="AC109" s="27"/>
      <c r="AD109" s="5"/>
      <c r="AE109" s="27"/>
      <c r="AF109" s="5"/>
      <c r="AG109" s="27"/>
      <c r="AH109" s="5"/>
      <c r="AI109" s="27"/>
      <c r="AJ109" s="5">
        <v>6.89837298072221</v>
      </c>
      <c r="AK109" s="27">
        <v>0.0012374318316518</v>
      </c>
      <c r="AL109" s="5">
        <v>9.24307399295611</v>
      </c>
      <c r="AM109" s="27">
        <v>0.00048749618638298</v>
      </c>
      <c r="AN109" s="5">
        <v>7.80150328281289</v>
      </c>
      <c r="AO109" s="27">
        <v>0.000445414547453741</v>
      </c>
      <c r="AP109" s="5">
        <v>9.60892890957582</v>
      </c>
      <c r="AQ109" s="27">
        <v>0.00291627583883921</v>
      </c>
      <c r="AR109" s="5"/>
      <c r="AS109" s="27"/>
      <c r="AT109" s="5">
        <v>17.6758310712539</v>
      </c>
      <c r="AU109" s="27">
        <v>0.000578573773576171</v>
      </c>
    </row>
    <row r="110" s="2" customFormat="1" ht="15.75" spans="1:47">
      <c r="A110" s="2">
        <v>11</v>
      </c>
      <c r="B110" s="25" t="s">
        <v>263</v>
      </c>
      <c r="C110" s="2" t="s">
        <v>264</v>
      </c>
      <c r="D110" s="2" t="s">
        <v>265</v>
      </c>
      <c r="E110" s="26">
        <v>2100</v>
      </c>
      <c r="F110" s="5"/>
      <c r="G110" s="27"/>
      <c r="H110" s="5"/>
      <c r="I110" s="27"/>
      <c r="J110" s="5"/>
      <c r="K110" s="27"/>
      <c r="L110" s="5"/>
      <c r="M110" s="27"/>
      <c r="N110" s="5"/>
      <c r="O110" s="27"/>
      <c r="P110" s="5"/>
      <c r="Q110" s="27"/>
      <c r="R110" s="5"/>
      <c r="S110" s="27"/>
      <c r="T110" s="5"/>
      <c r="U110" s="27"/>
      <c r="V110" s="5"/>
      <c r="W110" s="27"/>
      <c r="X110" s="5">
        <v>16.8269262934254</v>
      </c>
      <c r="Y110" s="27">
        <v>0.00676531600530389</v>
      </c>
      <c r="Z110" s="5"/>
      <c r="AA110" s="27"/>
      <c r="AB110" s="5"/>
      <c r="AC110" s="27"/>
      <c r="AD110" s="5"/>
      <c r="AE110" s="27"/>
      <c r="AF110" s="5"/>
      <c r="AG110" s="27"/>
      <c r="AH110" s="5"/>
      <c r="AI110" s="27"/>
      <c r="AJ110" s="5"/>
      <c r="AK110" s="27"/>
      <c r="AL110" s="5"/>
      <c r="AM110" s="27"/>
      <c r="AN110" s="5">
        <v>18.2350407024866</v>
      </c>
      <c r="AO110" s="27">
        <v>0.00104110094014728</v>
      </c>
      <c r="AP110" s="5">
        <v>13.7210785428235</v>
      </c>
      <c r="AQ110" s="27">
        <v>0.00416429866573105</v>
      </c>
      <c r="AR110" s="5"/>
      <c r="AS110" s="27"/>
      <c r="AT110" s="5">
        <v>33.6640756577998</v>
      </c>
      <c r="AU110" s="27">
        <v>0.00110190865757721</v>
      </c>
    </row>
    <row r="111" s="2" customFormat="1" ht="12.6" customHeight="1" spans="1:47">
      <c r="A111" s="2">
        <v>12</v>
      </c>
      <c r="B111" s="25" t="s">
        <v>266</v>
      </c>
      <c r="C111" s="2" t="s">
        <v>267</v>
      </c>
      <c r="D111" s="2" t="s">
        <v>268</v>
      </c>
      <c r="E111" s="26" t="s">
        <v>28</v>
      </c>
      <c r="F111" s="5"/>
      <c r="G111" s="27"/>
      <c r="H111" s="5"/>
      <c r="I111" s="27"/>
      <c r="J111" s="5"/>
      <c r="K111" s="27"/>
      <c r="L111" s="5">
        <v>14.4419029656738</v>
      </c>
      <c r="M111" s="27">
        <v>0.030054944259649</v>
      </c>
      <c r="N111" s="5">
        <v>2.33713214066481</v>
      </c>
      <c r="O111" s="27">
        <v>0.000234157594565246</v>
      </c>
      <c r="P111" s="5"/>
      <c r="Q111" s="27">
        <v>0</v>
      </c>
      <c r="R111" s="5">
        <v>2.57629328390645</v>
      </c>
      <c r="S111" s="27">
        <v>0.00354740992721856</v>
      </c>
      <c r="T111" s="5"/>
      <c r="U111" s="27"/>
      <c r="V111" s="5"/>
      <c r="W111" s="27"/>
      <c r="X111" s="5"/>
      <c r="Y111" s="27"/>
      <c r="Z111" s="5"/>
      <c r="AA111" s="27"/>
      <c r="AB111" s="5"/>
      <c r="AC111" s="27"/>
      <c r="AD111" s="5"/>
      <c r="AE111" s="27"/>
      <c r="AF111" s="5"/>
      <c r="AG111" s="27"/>
      <c r="AH111" s="5"/>
      <c r="AI111" s="27"/>
      <c r="AJ111" s="5"/>
      <c r="AK111" s="27"/>
      <c r="AL111" s="5"/>
      <c r="AM111" s="27"/>
      <c r="AN111" s="5"/>
      <c r="AO111" s="27"/>
      <c r="AP111" s="5"/>
      <c r="AQ111" s="27"/>
      <c r="AR111" s="5"/>
      <c r="AS111" s="27"/>
      <c r="AT111" s="5"/>
      <c r="AU111" s="27"/>
    </row>
    <row r="112" s="2" customFormat="1" ht="15.75" spans="1:47">
      <c r="A112" s="2">
        <v>13</v>
      </c>
      <c r="B112" s="25" t="s">
        <v>269</v>
      </c>
      <c r="C112" s="2" t="s">
        <v>270</v>
      </c>
      <c r="D112" s="2" t="s">
        <v>271</v>
      </c>
      <c r="E112" s="26" t="s">
        <v>28</v>
      </c>
      <c r="F112" s="5">
        <v>2.75997777039108</v>
      </c>
      <c r="G112" s="27">
        <v>0.00218937133178613</v>
      </c>
      <c r="H112" s="5"/>
      <c r="I112" s="27"/>
      <c r="J112" s="5"/>
      <c r="K112" s="27"/>
      <c r="L112" s="5">
        <v>5.19388929687122</v>
      </c>
      <c r="M112" s="27">
        <v>0.0108089670508992</v>
      </c>
      <c r="N112" s="5">
        <v>38.0984163879075</v>
      </c>
      <c r="O112" s="27">
        <v>0.00381708564223498</v>
      </c>
      <c r="P112" s="5"/>
      <c r="Q112" s="27"/>
      <c r="R112" s="5"/>
      <c r="S112" s="27"/>
      <c r="T112" s="5"/>
      <c r="U112" s="27"/>
      <c r="V112" s="5"/>
      <c r="W112" s="27"/>
      <c r="X112" s="5"/>
      <c r="Y112" s="27"/>
      <c r="Z112" s="5"/>
      <c r="AA112" s="27"/>
      <c r="AB112" s="5"/>
      <c r="AC112" s="27"/>
      <c r="AD112" s="5"/>
      <c r="AE112" s="27"/>
      <c r="AF112" s="5"/>
      <c r="AG112" s="27"/>
      <c r="AH112" s="5">
        <v>2.14891410298333</v>
      </c>
      <c r="AI112" s="27">
        <v>0.00027834478475237</v>
      </c>
      <c r="AJ112" s="5"/>
      <c r="AK112" s="27"/>
      <c r="AL112" s="5"/>
      <c r="AM112" s="27"/>
      <c r="AN112" s="5"/>
      <c r="AO112" s="27"/>
      <c r="AP112" s="5"/>
      <c r="AQ112" s="27"/>
      <c r="AR112" s="5"/>
      <c r="AS112" s="27"/>
      <c r="AT112" s="5"/>
      <c r="AU112" s="27"/>
    </row>
    <row r="113" s="2" customFormat="1" ht="15.75" spans="1:47">
      <c r="A113" s="2">
        <v>14</v>
      </c>
      <c r="B113" s="25" t="s">
        <v>272</v>
      </c>
      <c r="C113" s="2" t="s">
        <v>273</v>
      </c>
      <c r="D113" s="2" t="s">
        <v>274</v>
      </c>
      <c r="E113" s="26">
        <v>1000</v>
      </c>
      <c r="F113" s="5"/>
      <c r="G113" s="27"/>
      <c r="H113" s="5"/>
      <c r="I113" s="27"/>
      <c r="J113" s="5"/>
      <c r="K113" s="27"/>
      <c r="L113" s="5"/>
      <c r="M113" s="27"/>
      <c r="N113" s="5"/>
      <c r="O113" s="27"/>
      <c r="P113" s="5"/>
      <c r="Q113" s="27"/>
      <c r="R113" s="5"/>
      <c r="S113" s="27"/>
      <c r="T113" s="5"/>
      <c r="U113" s="27"/>
      <c r="V113" s="5"/>
      <c r="W113" s="27"/>
      <c r="X113" s="5"/>
      <c r="Y113" s="27"/>
      <c r="Z113" s="5"/>
      <c r="AA113" s="27"/>
      <c r="AB113" s="5"/>
      <c r="AC113" s="27"/>
      <c r="AD113" s="5"/>
      <c r="AE113" s="27"/>
      <c r="AF113" s="5">
        <v>1.72855580693652</v>
      </c>
      <c r="AG113" s="27">
        <v>0.000215458404249673</v>
      </c>
      <c r="AH113" s="5"/>
      <c r="AI113" s="27"/>
      <c r="AJ113" s="5"/>
      <c r="AK113" s="27"/>
      <c r="AL113" s="5"/>
      <c r="AM113" s="27"/>
      <c r="AN113" s="5"/>
      <c r="AO113" s="27"/>
      <c r="AP113" s="5"/>
      <c r="AQ113" s="27"/>
      <c r="AR113" s="5">
        <v>13.0033389800145</v>
      </c>
      <c r="AS113" s="27">
        <v>0.000706754566261689</v>
      </c>
      <c r="AT113" s="5"/>
      <c r="AU113" s="27"/>
    </row>
    <row r="114" s="2" customFormat="1" ht="15.75" spans="1:47">
      <c r="A114" s="2">
        <v>15</v>
      </c>
      <c r="B114" s="25" t="s">
        <v>275</v>
      </c>
      <c r="C114" s="2" t="s">
        <v>276</v>
      </c>
      <c r="D114" s="2" t="s">
        <v>277</v>
      </c>
      <c r="E114" s="26">
        <v>730</v>
      </c>
      <c r="F114" s="5"/>
      <c r="G114" s="27"/>
      <c r="H114" s="5"/>
      <c r="I114" s="27"/>
      <c r="J114" s="5"/>
      <c r="K114" s="27"/>
      <c r="L114" s="5"/>
      <c r="M114" s="27"/>
      <c r="N114" s="5"/>
      <c r="O114" s="27"/>
      <c r="P114" s="5"/>
      <c r="Q114" s="27"/>
      <c r="R114" s="5"/>
      <c r="S114" s="27"/>
      <c r="T114" s="5"/>
      <c r="U114" s="27"/>
      <c r="V114" s="5"/>
      <c r="W114" s="27"/>
      <c r="X114" s="5"/>
      <c r="Y114" s="27"/>
      <c r="Z114" s="5"/>
      <c r="AA114" s="27"/>
      <c r="AB114" s="5"/>
      <c r="AC114" s="27"/>
      <c r="AD114" s="5"/>
      <c r="AE114" s="27"/>
      <c r="AF114" s="5">
        <v>7.66872891558266</v>
      </c>
      <c r="AG114" s="27">
        <v>0.000955880098371304</v>
      </c>
      <c r="AH114" s="5"/>
      <c r="AI114" s="27"/>
      <c r="AJ114" s="5"/>
      <c r="AK114" s="27"/>
      <c r="AL114" s="5"/>
      <c r="AM114" s="27"/>
      <c r="AN114" s="5">
        <v>8.70667509628787</v>
      </c>
      <c r="AO114" s="27">
        <v>0.000497093907065761</v>
      </c>
      <c r="AP114" s="5"/>
      <c r="AQ114" s="27"/>
      <c r="AR114" s="5"/>
      <c r="AS114" s="27"/>
      <c r="AT114" s="5"/>
      <c r="AU114" s="27"/>
    </row>
    <row r="115" s="2" customFormat="1" ht="15.75" spans="1:47">
      <c r="A115" s="2">
        <v>16</v>
      </c>
      <c r="B115" s="25" t="s">
        <v>278</v>
      </c>
      <c r="C115" s="2" t="s">
        <v>279</v>
      </c>
      <c r="D115" s="2" t="s">
        <v>280</v>
      </c>
      <c r="E115" s="26">
        <v>1020</v>
      </c>
      <c r="F115" s="5"/>
      <c r="G115" s="27"/>
      <c r="H115" s="5"/>
      <c r="I115" s="27"/>
      <c r="J115" s="5"/>
      <c r="K115" s="27"/>
      <c r="L115" s="5"/>
      <c r="M115" s="27"/>
      <c r="N115" s="5"/>
      <c r="O115" s="27"/>
      <c r="P115" s="5"/>
      <c r="Q115" s="27"/>
      <c r="R115" s="5"/>
      <c r="S115" s="27"/>
      <c r="T115" s="5"/>
      <c r="U115" s="27"/>
      <c r="V115" s="5"/>
      <c r="W115" s="27"/>
      <c r="X115" s="5"/>
      <c r="Y115" s="27"/>
      <c r="Z115" s="5"/>
      <c r="AA115" s="27"/>
      <c r="AB115" s="5">
        <v>22.4896650255452</v>
      </c>
      <c r="AC115" s="27">
        <v>0.00239133291310291</v>
      </c>
      <c r="AD115" s="5"/>
      <c r="AE115" s="27"/>
      <c r="AF115" s="5">
        <v>10.5910863061941</v>
      </c>
      <c r="AG115" s="27">
        <v>0.00132014167297692</v>
      </c>
      <c r="AH115" s="5">
        <v>74.9995713545921</v>
      </c>
      <c r="AI115" s="27">
        <v>0.00971455281354999</v>
      </c>
      <c r="AJ115" s="5"/>
      <c r="AK115" s="27"/>
      <c r="AL115" s="5"/>
      <c r="AM115" s="27"/>
      <c r="AN115" s="5"/>
      <c r="AO115" s="27"/>
      <c r="AP115" s="5"/>
      <c r="AQ115" s="27"/>
      <c r="AR115" s="5"/>
      <c r="AS115" s="27"/>
      <c r="AT115" s="5"/>
      <c r="AU115" s="27"/>
    </row>
    <row r="116" s="2" customFormat="1" ht="15.75" spans="1:47">
      <c r="A116" s="2">
        <v>17</v>
      </c>
      <c r="B116" s="25" t="s">
        <v>281</v>
      </c>
      <c r="C116" s="2" t="s">
        <v>282</v>
      </c>
      <c r="D116" s="2" t="s">
        <v>283</v>
      </c>
      <c r="E116" s="26">
        <v>1011</v>
      </c>
      <c r="F116" s="5">
        <v>6.77294605351547</v>
      </c>
      <c r="G116" s="27">
        <v>0.00537268599782948</v>
      </c>
      <c r="H116" s="5">
        <v>168.289576251369</v>
      </c>
      <c r="I116" s="27">
        <v>0.00890644528949599</v>
      </c>
      <c r="J116" s="5">
        <v>130.609837227641</v>
      </c>
      <c r="K116" s="27">
        <v>0.00949917777062767</v>
      </c>
      <c r="L116" s="5"/>
      <c r="M116" s="27"/>
      <c r="N116" s="5"/>
      <c r="O116" s="27"/>
      <c r="P116" s="5"/>
      <c r="Q116" s="27"/>
      <c r="R116" s="5"/>
      <c r="S116" s="27"/>
      <c r="T116" s="5"/>
      <c r="U116" s="27"/>
      <c r="V116" s="5"/>
      <c r="W116" s="27"/>
      <c r="X116" s="5"/>
      <c r="Y116" s="27"/>
      <c r="Z116" s="5"/>
      <c r="AA116" s="27"/>
      <c r="AB116" s="5">
        <v>34.6468046212159</v>
      </c>
      <c r="AC116" s="27">
        <v>0.00368400525888006</v>
      </c>
      <c r="AD116" s="5"/>
      <c r="AE116" s="27"/>
      <c r="AF116" s="5"/>
      <c r="AG116" s="27"/>
      <c r="AH116" s="5">
        <v>16.8480676204485</v>
      </c>
      <c r="AI116" s="27">
        <v>0.00218229837516381</v>
      </c>
      <c r="AJ116" s="5"/>
      <c r="AK116" s="27"/>
      <c r="AL116" s="5"/>
      <c r="AM116" s="27"/>
      <c r="AN116" s="5"/>
      <c r="AO116" s="27"/>
      <c r="AP116" s="5"/>
      <c r="AQ116" s="27"/>
      <c r="AR116" s="5">
        <v>9.86825172796214</v>
      </c>
      <c r="AS116" s="27">
        <v>0.000536357006494748</v>
      </c>
      <c r="AT116" s="5">
        <v>15.7521545724455</v>
      </c>
      <c r="AU116" s="27">
        <v>0.000515607072515906</v>
      </c>
    </row>
    <row r="117" s="2" customFormat="1" ht="15.75" spans="1:47">
      <c r="A117" s="2">
        <v>18</v>
      </c>
      <c r="B117" s="25" t="s">
        <v>284</v>
      </c>
      <c r="C117" s="2" t="s">
        <v>276</v>
      </c>
      <c r="D117" s="2" t="s">
        <v>285</v>
      </c>
      <c r="E117" s="26">
        <v>775</v>
      </c>
      <c r="F117" s="5"/>
      <c r="G117" s="27"/>
      <c r="H117" s="5"/>
      <c r="I117" s="27"/>
      <c r="J117" s="5"/>
      <c r="K117" s="27"/>
      <c r="L117" s="5"/>
      <c r="M117" s="27"/>
      <c r="N117" s="5"/>
      <c r="O117" s="27"/>
      <c r="P117" s="5"/>
      <c r="Q117" s="27"/>
      <c r="R117" s="5"/>
      <c r="S117" s="27"/>
      <c r="T117" s="5"/>
      <c r="U117" s="27"/>
      <c r="V117" s="5"/>
      <c r="W117" s="27"/>
      <c r="X117" s="5"/>
      <c r="Y117" s="27"/>
      <c r="Z117" s="5"/>
      <c r="AA117" s="27"/>
      <c r="AB117" s="5"/>
      <c r="AC117" s="27"/>
      <c r="AD117" s="5"/>
      <c r="AE117" s="27"/>
      <c r="AF117" s="5">
        <v>3.98853735426023</v>
      </c>
      <c r="AG117" s="27">
        <v>0.000497157158704731</v>
      </c>
      <c r="AH117" s="5"/>
      <c r="AI117" s="27"/>
      <c r="AJ117" s="5"/>
      <c r="AK117" s="27"/>
      <c r="AL117" s="5">
        <v>14.669676089207</v>
      </c>
      <c r="AM117" s="27">
        <v>0.000773704846938571</v>
      </c>
      <c r="AN117" s="5">
        <v>11.2591908103814</v>
      </c>
      <c r="AO117" s="27">
        <v>0.000642825773149347</v>
      </c>
      <c r="AP117" s="5"/>
      <c r="AQ117" s="27"/>
      <c r="AR117" s="5"/>
      <c r="AS117" s="27"/>
      <c r="AT117" s="5"/>
      <c r="AU117" s="27"/>
    </row>
    <row r="118" s="2" customFormat="1" ht="15.75" spans="1:47">
      <c r="A118" s="2">
        <v>19</v>
      </c>
      <c r="B118" s="25" t="s">
        <v>286</v>
      </c>
      <c r="C118" s="2" t="s">
        <v>287</v>
      </c>
      <c r="D118" s="2" t="s">
        <v>288</v>
      </c>
      <c r="E118" s="26">
        <v>1187</v>
      </c>
      <c r="F118" s="5"/>
      <c r="G118" s="27"/>
      <c r="H118" s="5"/>
      <c r="I118" s="27"/>
      <c r="J118" s="5"/>
      <c r="K118" s="27"/>
      <c r="L118" s="5"/>
      <c r="M118" s="27"/>
      <c r="N118" s="5">
        <v>8.10807305962664</v>
      </c>
      <c r="O118" s="27">
        <v>0.000812348968707173</v>
      </c>
      <c r="P118" s="5"/>
      <c r="Q118" s="27"/>
      <c r="R118" s="5"/>
      <c r="S118" s="27"/>
      <c r="T118" s="5">
        <v>7.3911278924611</v>
      </c>
      <c r="U118" s="27">
        <v>0.00112031746459051</v>
      </c>
      <c r="V118" s="5">
        <v>9.40155447177046</v>
      </c>
      <c r="W118" s="27">
        <v>0.000678754173685062</v>
      </c>
      <c r="X118" s="5"/>
      <c r="Y118" s="27"/>
      <c r="Z118" s="5">
        <v>6.21447288394441</v>
      </c>
      <c r="AA118" s="27">
        <v>0.000367819307306365</v>
      </c>
      <c r="AB118" s="5"/>
      <c r="AC118" s="27"/>
      <c r="AD118" s="5"/>
      <c r="AE118" s="27"/>
      <c r="AF118" s="5">
        <v>2.9818384444535</v>
      </c>
      <c r="AG118" s="27">
        <v>0.000371675678849444</v>
      </c>
      <c r="AH118" s="5">
        <v>4.14069796690385</v>
      </c>
      <c r="AI118" s="27">
        <v>0.000536336786436628</v>
      </c>
      <c r="AJ118" s="5"/>
      <c r="AK118" s="27"/>
      <c r="AL118" s="5">
        <v>10.5542604285358</v>
      </c>
      <c r="AM118" s="27">
        <v>0.00055665049451351</v>
      </c>
      <c r="AN118" s="5"/>
      <c r="AO118" s="27"/>
      <c r="AP118" s="5"/>
      <c r="AQ118" s="27"/>
      <c r="AR118" s="5">
        <v>7.94747826150247</v>
      </c>
      <c r="AS118" s="27">
        <v>0.00043195955748099</v>
      </c>
      <c r="AT118" s="5"/>
      <c r="AU118" s="27"/>
    </row>
    <row r="119" s="2" customFormat="1" ht="15.75" spans="1:47">
      <c r="A119" s="2">
        <v>20</v>
      </c>
      <c r="B119" s="25" t="s">
        <v>289</v>
      </c>
      <c r="C119" s="2" t="s">
        <v>290</v>
      </c>
      <c r="D119" s="2" t="s">
        <v>291</v>
      </c>
      <c r="E119" s="26">
        <v>1407</v>
      </c>
      <c r="F119" s="5"/>
      <c r="G119" s="27"/>
      <c r="H119" s="5"/>
      <c r="I119" s="27"/>
      <c r="J119" s="5"/>
      <c r="K119" s="27"/>
      <c r="L119" s="5"/>
      <c r="M119" s="27"/>
      <c r="N119" s="5"/>
      <c r="O119" s="27"/>
      <c r="P119" s="5"/>
      <c r="Q119" s="27"/>
      <c r="R119" s="5"/>
      <c r="S119" s="27"/>
      <c r="T119" s="5"/>
      <c r="U119" s="27"/>
      <c r="V119" s="5"/>
      <c r="W119" s="27"/>
      <c r="X119" s="5"/>
      <c r="Y119" s="27"/>
      <c r="Z119" s="5">
        <v>11.8105328717302</v>
      </c>
      <c r="AA119" s="27">
        <v>0.000699036282067028</v>
      </c>
      <c r="AB119" s="5"/>
      <c r="AC119" s="27"/>
      <c r="AD119" s="5"/>
      <c r="AE119" s="27"/>
      <c r="AF119" s="5">
        <v>8.12756928061758</v>
      </c>
      <c r="AG119" s="27">
        <v>0.00101307293672749</v>
      </c>
      <c r="AH119" s="5"/>
      <c r="AI119" s="27"/>
      <c r="AJ119" s="5"/>
      <c r="AK119" s="27"/>
      <c r="AL119" s="5"/>
      <c r="AM119" s="27"/>
      <c r="AN119" s="5"/>
      <c r="AO119" s="27"/>
      <c r="AP119" s="5"/>
      <c r="AQ119" s="27"/>
      <c r="AR119" s="5"/>
      <c r="AS119" s="27"/>
      <c r="AT119" s="5"/>
      <c r="AU119" s="27"/>
    </row>
    <row r="120" s="2" customFormat="1" ht="15.75" spans="1:47">
      <c r="A120" s="2">
        <v>21</v>
      </c>
      <c r="B120" s="25" t="s">
        <v>292</v>
      </c>
      <c r="C120" s="2" t="s">
        <v>293</v>
      </c>
      <c r="D120" s="2" t="s">
        <v>294</v>
      </c>
      <c r="E120" s="26">
        <v>1568</v>
      </c>
      <c r="F120" s="5"/>
      <c r="G120" s="27"/>
      <c r="H120" s="5"/>
      <c r="I120" s="27"/>
      <c r="J120" s="5"/>
      <c r="K120" s="27"/>
      <c r="L120" s="5"/>
      <c r="M120" s="27"/>
      <c r="N120" s="5"/>
      <c r="O120" s="27"/>
      <c r="P120" s="5"/>
      <c r="Q120" s="27"/>
      <c r="R120" s="5"/>
      <c r="S120" s="27"/>
      <c r="T120" s="5"/>
      <c r="U120" s="27"/>
      <c r="V120" s="5"/>
      <c r="W120" s="27"/>
      <c r="X120" s="5">
        <v>8.00420830020734</v>
      </c>
      <c r="Y120" s="27">
        <v>0.00321811586851347</v>
      </c>
      <c r="Z120" s="5">
        <v>4.33055823784955</v>
      </c>
      <c r="AA120" s="27">
        <v>0.000256315050534854</v>
      </c>
      <c r="AB120" s="5"/>
      <c r="AC120" s="27"/>
      <c r="AD120" s="5"/>
      <c r="AE120" s="27"/>
      <c r="AF120" s="5">
        <v>2.28778457437512</v>
      </c>
      <c r="AG120" s="27">
        <v>0.000285164304029893</v>
      </c>
      <c r="AH120" s="5">
        <v>3.46449363907031</v>
      </c>
      <c r="AI120" s="27">
        <v>0.000448749317110542</v>
      </c>
      <c r="AJ120" s="5"/>
      <c r="AK120" s="27"/>
      <c r="AL120" s="5">
        <v>4.9216477240778</v>
      </c>
      <c r="AM120" s="27">
        <v>0.000259576467529831</v>
      </c>
      <c r="AN120" s="5">
        <v>5.37788419832942</v>
      </c>
      <c r="AO120" s="27">
        <v>0.000307041831506331</v>
      </c>
      <c r="AP120" s="5">
        <v>2.41600160511144</v>
      </c>
      <c r="AQ120" s="27">
        <v>0.000733247917003713</v>
      </c>
      <c r="AR120" s="5">
        <v>4.32980405632904</v>
      </c>
      <c r="AS120" s="27">
        <v>0.000235332539783218</v>
      </c>
      <c r="AT120" s="5"/>
      <c r="AU120" s="27"/>
    </row>
    <row r="121" s="2" customFormat="1" ht="15.75" spans="1:47">
      <c r="A121" s="2">
        <v>22</v>
      </c>
      <c r="B121" s="25" t="s">
        <v>295</v>
      </c>
      <c r="C121" s="2" t="s">
        <v>36</v>
      </c>
      <c r="D121" s="2" t="s">
        <v>296</v>
      </c>
      <c r="E121" s="26">
        <v>1184</v>
      </c>
      <c r="F121" s="5"/>
      <c r="G121" s="27"/>
      <c r="H121" s="5"/>
      <c r="I121" s="27"/>
      <c r="J121" s="5"/>
      <c r="K121" s="27"/>
      <c r="L121" s="5"/>
      <c r="M121" s="27"/>
      <c r="N121" s="5"/>
      <c r="O121" s="27"/>
      <c r="P121" s="5"/>
      <c r="Q121" s="27"/>
      <c r="R121" s="5"/>
      <c r="S121" s="27"/>
      <c r="T121" s="5"/>
      <c r="U121" s="27"/>
      <c r="V121" s="5"/>
      <c r="W121" s="27"/>
      <c r="X121" s="5"/>
      <c r="Y121" s="27"/>
      <c r="Z121" s="5">
        <v>37.0771728853032</v>
      </c>
      <c r="AA121" s="27">
        <v>0.0021945063245484</v>
      </c>
      <c r="AB121" s="5">
        <v>6.88720338475701</v>
      </c>
      <c r="AC121" s="27">
        <v>0.000732318427797655</v>
      </c>
      <c r="AD121" s="5"/>
      <c r="AE121" s="27"/>
      <c r="AF121" s="5"/>
      <c r="AG121" s="27"/>
      <c r="AH121" s="5"/>
      <c r="AI121" s="27"/>
      <c r="AJ121" s="5"/>
      <c r="AK121" s="27"/>
      <c r="AL121" s="5">
        <v>44.8435673682967</v>
      </c>
      <c r="AM121" s="27">
        <v>0.00236512961948726</v>
      </c>
      <c r="AN121" s="5">
        <v>31.453957128377</v>
      </c>
      <c r="AO121" s="27">
        <v>0.00179581416197443</v>
      </c>
      <c r="AP121" s="5"/>
      <c r="AQ121" s="27"/>
      <c r="AR121" s="5">
        <v>27.1872467513663</v>
      </c>
      <c r="AS121" s="27">
        <v>0.00147767514291087</v>
      </c>
      <c r="AT121" s="5"/>
      <c r="AU121" s="27"/>
    </row>
    <row r="122" s="2" customFormat="1" ht="15.75" spans="1:47">
      <c r="A122" s="2">
        <v>23</v>
      </c>
      <c r="B122" s="25" t="s">
        <v>297</v>
      </c>
      <c r="C122" s="2" t="s">
        <v>298</v>
      </c>
      <c r="D122" s="2" t="s">
        <v>299</v>
      </c>
      <c r="E122" s="26" t="s">
        <v>28</v>
      </c>
      <c r="F122" s="5"/>
      <c r="G122" s="27"/>
      <c r="H122" s="5"/>
      <c r="I122" s="27"/>
      <c r="J122" s="5"/>
      <c r="K122" s="27"/>
      <c r="L122" s="5"/>
      <c r="M122" s="27"/>
      <c r="N122" s="5"/>
      <c r="O122" s="27"/>
      <c r="P122" s="5"/>
      <c r="Q122" s="27"/>
      <c r="R122" s="5"/>
      <c r="S122" s="27"/>
      <c r="T122" s="5"/>
      <c r="U122" s="27"/>
      <c r="V122" s="5">
        <v>1.39468343100715</v>
      </c>
      <c r="W122" s="27">
        <v>0.000100690497790334</v>
      </c>
      <c r="X122" s="5"/>
      <c r="Y122" s="27"/>
      <c r="Z122" s="5"/>
      <c r="AA122" s="27"/>
      <c r="AB122" s="5"/>
      <c r="AC122" s="27"/>
      <c r="AD122" s="5"/>
      <c r="AE122" s="27"/>
      <c r="AF122" s="5"/>
      <c r="AG122" s="27"/>
      <c r="AH122" s="5"/>
      <c r="AI122" s="27"/>
      <c r="AJ122" s="5"/>
      <c r="AK122" s="27"/>
      <c r="AL122" s="5"/>
      <c r="AM122" s="27"/>
      <c r="AN122" s="5"/>
      <c r="AO122" s="27"/>
      <c r="AP122" s="5"/>
      <c r="AQ122" s="27"/>
      <c r="AR122" s="5"/>
      <c r="AS122" s="27"/>
      <c r="AT122" s="5"/>
      <c r="AU122" s="27"/>
    </row>
    <row r="123" s="2" customFormat="1" ht="15.75" spans="1:47">
      <c r="A123" s="2">
        <v>24</v>
      </c>
      <c r="B123" s="25" t="s">
        <v>300</v>
      </c>
      <c r="C123" s="2" t="s">
        <v>301</v>
      </c>
      <c r="D123" s="2" t="s">
        <v>302</v>
      </c>
      <c r="E123" s="26" t="s">
        <v>28</v>
      </c>
      <c r="F123" s="5"/>
      <c r="G123" s="27"/>
      <c r="H123" s="5"/>
      <c r="I123" s="27"/>
      <c r="J123" s="5"/>
      <c r="K123" s="27"/>
      <c r="L123" s="5"/>
      <c r="M123" s="27"/>
      <c r="N123" s="5"/>
      <c r="O123" s="27"/>
      <c r="P123" s="5"/>
      <c r="Q123" s="27"/>
      <c r="R123" s="5"/>
      <c r="S123" s="27"/>
      <c r="T123" s="5">
        <v>8.54785764256979</v>
      </c>
      <c r="U123" s="27">
        <v>0.00129564991177763</v>
      </c>
      <c r="V123" s="5"/>
      <c r="W123" s="27"/>
      <c r="X123" s="5"/>
      <c r="Y123" s="27"/>
      <c r="Z123" s="5"/>
      <c r="AA123" s="27"/>
      <c r="AB123" s="5"/>
      <c r="AC123" s="27"/>
      <c r="AD123" s="5"/>
      <c r="AE123" s="27"/>
      <c r="AF123" s="5"/>
      <c r="AG123" s="27"/>
      <c r="AH123" s="5"/>
      <c r="AI123" s="27"/>
      <c r="AJ123" s="5"/>
      <c r="AK123" s="27"/>
      <c r="AL123" s="5"/>
      <c r="AM123" s="27"/>
      <c r="AN123" s="5"/>
      <c r="AO123" s="27"/>
      <c r="AP123" s="5"/>
      <c r="AQ123" s="27"/>
      <c r="AR123" s="5"/>
      <c r="AS123" s="27"/>
      <c r="AT123" s="5"/>
      <c r="AU123" s="27"/>
    </row>
    <row r="124" s="2" customFormat="1" ht="15.75" spans="1:47">
      <c r="A124" s="2">
        <v>25</v>
      </c>
      <c r="B124" s="33" t="s">
        <v>303</v>
      </c>
      <c r="C124" s="2" t="s">
        <v>304</v>
      </c>
      <c r="D124" s="2" t="s">
        <v>305</v>
      </c>
      <c r="E124" s="26">
        <v>986</v>
      </c>
      <c r="F124" s="5"/>
      <c r="G124" s="27"/>
      <c r="H124" s="5"/>
      <c r="I124" s="27"/>
      <c r="J124" s="5"/>
      <c r="K124" s="27"/>
      <c r="L124" s="5">
        <v>0</v>
      </c>
      <c r="M124" s="27">
        <v>0</v>
      </c>
      <c r="N124" s="5">
        <v>5.83338553544518</v>
      </c>
      <c r="O124" s="27">
        <v>0.000584447708961375</v>
      </c>
      <c r="P124" s="5">
        <v>7.32539055304683</v>
      </c>
      <c r="Q124" s="27">
        <v>0.000523833914224259</v>
      </c>
      <c r="R124" s="5"/>
      <c r="S124" s="27"/>
      <c r="T124" s="5"/>
      <c r="U124" s="27"/>
      <c r="V124" s="5">
        <v>5.96159470849645</v>
      </c>
      <c r="W124" s="27">
        <v>0.00043040300435006</v>
      </c>
      <c r="X124" s="5"/>
      <c r="Y124" s="27"/>
      <c r="Z124" s="5">
        <v>11.0215283964474</v>
      </c>
      <c r="AA124" s="27">
        <v>0.000652337055120532</v>
      </c>
      <c r="AB124" s="5"/>
      <c r="AC124" s="27"/>
      <c r="AD124" s="5"/>
      <c r="AE124" s="27"/>
      <c r="AF124" s="5"/>
      <c r="AG124" s="27"/>
      <c r="AH124" s="5"/>
      <c r="AI124" s="27"/>
      <c r="AJ124" s="5"/>
      <c r="AK124" s="27"/>
      <c r="AL124" s="5">
        <v>13.1188064910233</v>
      </c>
      <c r="AM124" s="27">
        <v>0.000691909221882664</v>
      </c>
      <c r="AN124" s="5">
        <v>9.03608780784529</v>
      </c>
      <c r="AO124" s="27">
        <v>0.000515901207213554</v>
      </c>
      <c r="AP124" s="5"/>
      <c r="AQ124" s="27"/>
      <c r="AR124" s="5">
        <v>6.62685599281632</v>
      </c>
      <c r="AS124" s="27">
        <v>0.000360181391877884</v>
      </c>
      <c r="AT124" s="5">
        <v>8.26006284231404</v>
      </c>
      <c r="AU124" s="27">
        <v>0.00027037233550088</v>
      </c>
    </row>
    <row r="125" s="2" customFormat="1" ht="15.75" spans="1:47">
      <c r="A125" s="2">
        <v>26</v>
      </c>
      <c r="B125" s="25" t="s">
        <v>306</v>
      </c>
      <c r="C125" s="2" t="s">
        <v>307</v>
      </c>
      <c r="D125" s="2" t="s">
        <v>308</v>
      </c>
      <c r="E125" s="26" t="s">
        <v>28</v>
      </c>
      <c r="F125" s="5"/>
      <c r="G125" s="27"/>
      <c r="H125" s="5"/>
      <c r="I125" s="27"/>
      <c r="J125" s="5"/>
      <c r="K125" s="27"/>
      <c r="L125" s="5"/>
      <c r="M125" s="27"/>
      <c r="N125" s="5"/>
      <c r="O125" s="27"/>
      <c r="P125" s="5"/>
      <c r="Q125" s="27"/>
      <c r="R125" s="5"/>
      <c r="S125" s="27"/>
      <c r="T125" s="5">
        <v>5.69749881551826</v>
      </c>
      <c r="U125" s="27">
        <v>0.000863603974979174</v>
      </c>
      <c r="V125" s="5"/>
      <c r="W125" s="27"/>
      <c r="X125" s="5"/>
      <c r="Y125" s="27"/>
      <c r="Z125" s="5"/>
      <c r="AA125" s="27"/>
      <c r="AB125" s="5"/>
      <c r="AC125" s="27"/>
      <c r="AD125" s="5"/>
      <c r="AE125" s="27"/>
      <c r="AF125" s="5"/>
      <c r="AG125" s="27"/>
      <c r="AH125" s="5"/>
      <c r="AI125" s="27"/>
      <c r="AJ125" s="5"/>
      <c r="AK125" s="27"/>
      <c r="AL125" s="5"/>
      <c r="AM125" s="27"/>
      <c r="AN125" s="5"/>
      <c r="AO125" s="27"/>
      <c r="AP125" s="5"/>
      <c r="AQ125" s="27"/>
      <c r="AR125" s="5"/>
      <c r="AS125" s="27"/>
      <c r="AT125" s="5"/>
      <c r="AU125" s="27"/>
    </row>
    <row r="126" s="2" customFormat="1" ht="15.75" spans="1:47">
      <c r="A126" s="2">
        <v>27</v>
      </c>
      <c r="B126" s="25" t="s">
        <v>309</v>
      </c>
      <c r="C126" s="2" t="s">
        <v>301</v>
      </c>
      <c r="D126" s="2" t="s">
        <v>310</v>
      </c>
      <c r="E126" s="26" t="s">
        <v>28</v>
      </c>
      <c r="F126" s="5"/>
      <c r="G126" s="27"/>
      <c r="H126" s="5"/>
      <c r="I126" s="27"/>
      <c r="J126" s="5"/>
      <c r="K126" s="27"/>
      <c r="L126" s="5"/>
      <c r="M126" s="27"/>
      <c r="N126" s="5"/>
      <c r="O126" s="27"/>
      <c r="P126" s="5"/>
      <c r="Q126" s="27"/>
      <c r="R126" s="5"/>
      <c r="S126" s="27"/>
      <c r="T126" s="5">
        <v>16.6461738439704</v>
      </c>
      <c r="U126" s="27">
        <v>0.00252316013839128</v>
      </c>
      <c r="V126" s="5"/>
      <c r="W126" s="27"/>
      <c r="X126" s="5"/>
      <c r="Y126" s="27"/>
      <c r="Z126" s="5"/>
      <c r="AA126" s="27"/>
      <c r="AB126" s="5"/>
      <c r="AC126" s="27"/>
      <c r="AD126" s="5"/>
      <c r="AE126" s="27"/>
      <c r="AF126" s="5"/>
      <c r="AG126" s="27"/>
      <c r="AH126" s="5"/>
      <c r="AI126" s="27"/>
      <c r="AJ126" s="5"/>
      <c r="AK126" s="27"/>
      <c r="AL126" s="5"/>
      <c r="AM126" s="27"/>
      <c r="AN126" s="5"/>
      <c r="AO126" s="27"/>
      <c r="AP126" s="5"/>
      <c r="AQ126" s="27"/>
      <c r="AR126" s="5"/>
      <c r="AS126" s="27"/>
      <c r="AT126" s="5"/>
      <c r="AU126" s="27"/>
    </row>
    <row r="127" s="2" customFormat="1" ht="15.75" spans="1:47">
      <c r="A127" s="2">
        <v>28</v>
      </c>
      <c r="B127" s="25" t="s">
        <v>311</v>
      </c>
      <c r="C127" s="2" t="s">
        <v>282</v>
      </c>
      <c r="D127" s="2" t="s">
        <v>312</v>
      </c>
      <c r="E127" s="26" t="s">
        <v>28</v>
      </c>
      <c r="F127" s="5"/>
      <c r="G127" s="27"/>
      <c r="H127" s="5"/>
      <c r="I127" s="27"/>
      <c r="J127" s="5"/>
      <c r="K127" s="27"/>
      <c r="L127" s="5"/>
      <c r="M127" s="27"/>
      <c r="N127" s="5"/>
      <c r="O127" s="27"/>
      <c r="P127" s="5">
        <v>3.19155523279681</v>
      </c>
      <c r="Q127" s="27">
        <v>0.000228226039001225</v>
      </c>
      <c r="R127" s="5"/>
      <c r="S127" s="27"/>
      <c r="T127" s="5"/>
      <c r="U127" s="27"/>
      <c r="V127" s="5">
        <v>4.85181284831494</v>
      </c>
      <c r="W127" s="27">
        <v>0.00035028124664074</v>
      </c>
      <c r="X127" s="5"/>
      <c r="Y127" s="27"/>
      <c r="Z127" s="5"/>
      <c r="AA127" s="27"/>
      <c r="AB127" s="5"/>
      <c r="AC127" s="27"/>
      <c r="AD127" s="5"/>
      <c r="AE127" s="27"/>
      <c r="AF127" s="5"/>
      <c r="AG127" s="27"/>
      <c r="AH127" s="5"/>
      <c r="AI127" s="27"/>
      <c r="AJ127" s="5"/>
      <c r="AK127" s="27"/>
      <c r="AL127" s="5"/>
      <c r="AM127" s="27"/>
      <c r="AN127" s="5"/>
      <c r="AO127" s="27"/>
      <c r="AP127" s="5"/>
      <c r="AQ127" s="27"/>
      <c r="AR127" s="5"/>
      <c r="AS127" s="27"/>
      <c r="AT127" s="5"/>
      <c r="AU127" s="27"/>
    </row>
    <row r="128" s="2" customFormat="1" ht="15.75" spans="1:47">
      <c r="A128" s="2">
        <v>29</v>
      </c>
      <c r="B128" s="25" t="s">
        <v>313</v>
      </c>
      <c r="C128" s="2" t="s">
        <v>314</v>
      </c>
      <c r="D128" s="2" t="s">
        <v>315</v>
      </c>
      <c r="E128" s="26" t="s">
        <v>28</v>
      </c>
      <c r="F128" s="5"/>
      <c r="G128" s="27"/>
      <c r="H128" s="5"/>
      <c r="I128" s="27"/>
      <c r="J128" s="5"/>
      <c r="K128" s="27"/>
      <c r="L128" s="5"/>
      <c r="M128" s="27"/>
      <c r="N128" s="5"/>
      <c r="O128" s="27"/>
      <c r="P128" s="5"/>
      <c r="Q128" s="27"/>
      <c r="R128" s="5">
        <v>3.54342336697845</v>
      </c>
      <c r="S128" s="27">
        <v>0.00487909327205854</v>
      </c>
      <c r="T128" s="5"/>
      <c r="U128" s="27"/>
      <c r="V128" s="5"/>
      <c r="W128" s="27"/>
      <c r="X128" s="5"/>
      <c r="Y128" s="27"/>
      <c r="Z128" s="5"/>
      <c r="AA128" s="27"/>
      <c r="AB128" s="5"/>
      <c r="AC128" s="27"/>
      <c r="AD128" s="5"/>
      <c r="AE128" s="27"/>
      <c r="AF128" s="5"/>
      <c r="AG128" s="27"/>
      <c r="AH128" s="5"/>
      <c r="AI128" s="27"/>
      <c r="AJ128" s="5"/>
      <c r="AK128" s="27"/>
      <c r="AL128" s="5"/>
      <c r="AM128" s="27"/>
      <c r="AN128" s="5"/>
      <c r="AO128" s="27"/>
      <c r="AP128" s="5"/>
      <c r="AQ128" s="27"/>
      <c r="AR128" s="5"/>
      <c r="AS128" s="27"/>
      <c r="AT128" s="5"/>
      <c r="AU128" s="27"/>
    </row>
    <row r="129" s="2" customFormat="1" ht="15.75" spans="1:47">
      <c r="A129" s="2">
        <v>30</v>
      </c>
      <c r="B129" s="25" t="s">
        <v>316</v>
      </c>
      <c r="C129" s="2" t="s">
        <v>317</v>
      </c>
      <c r="D129" s="2" t="s">
        <v>318</v>
      </c>
      <c r="E129" s="26">
        <v>765</v>
      </c>
      <c r="F129" s="5"/>
      <c r="G129" s="27"/>
      <c r="H129" s="5"/>
      <c r="I129" s="27"/>
      <c r="J129" s="5"/>
      <c r="K129" s="27"/>
      <c r="L129" s="5"/>
      <c r="M129" s="27"/>
      <c r="N129" s="5"/>
      <c r="O129" s="27"/>
      <c r="P129" s="5"/>
      <c r="Q129" s="27"/>
      <c r="R129" s="5"/>
      <c r="S129" s="27"/>
      <c r="T129" s="5"/>
      <c r="U129" s="27"/>
      <c r="V129" s="5"/>
      <c r="W129" s="27"/>
      <c r="X129" s="5"/>
      <c r="Y129" s="27"/>
      <c r="Z129" s="5"/>
      <c r="AA129" s="27"/>
      <c r="AB129" s="5">
        <v>6.70273392369129</v>
      </c>
      <c r="AC129" s="27">
        <v>0.000712703733972392</v>
      </c>
      <c r="AD129" s="5"/>
      <c r="AE129" s="27"/>
      <c r="AF129" s="5"/>
      <c r="AG129" s="27"/>
      <c r="AH129" s="5"/>
      <c r="AI129" s="27"/>
      <c r="AJ129" s="5"/>
      <c r="AK129" s="27"/>
      <c r="AL129" s="5"/>
      <c r="AM129" s="27"/>
      <c r="AN129" s="5"/>
      <c r="AO129" s="27"/>
      <c r="AP129" s="5"/>
      <c r="AQ129" s="27"/>
      <c r="AR129" s="5"/>
      <c r="AS129" s="27"/>
      <c r="AT129" s="5"/>
      <c r="AU129" s="27"/>
    </row>
    <row r="130" s="2" customFormat="1" ht="15.75" spans="1:47">
      <c r="A130" s="2">
        <v>31</v>
      </c>
      <c r="B130" s="25" t="s">
        <v>319</v>
      </c>
      <c r="C130" s="2" t="s">
        <v>320</v>
      </c>
      <c r="D130" s="2" t="s">
        <v>321</v>
      </c>
      <c r="E130" s="26">
        <v>1400</v>
      </c>
      <c r="F130" s="5"/>
      <c r="G130" s="27"/>
      <c r="H130" s="5"/>
      <c r="I130" s="27"/>
      <c r="J130" s="5"/>
      <c r="K130" s="27"/>
      <c r="L130" s="5"/>
      <c r="M130" s="27"/>
      <c r="N130" s="5"/>
      <c r="O130" s="27"/>
      <c r="P130" s="5"/>
      <c r="Q130" s="27"/>
      <c r="R130" s="5"/>
      <c r="S130" s="27"/>
      <c r="T130" s="5"/>
      <c r="U130" s="27"/>
      <c r="V130" s="5"/>
      <c r="W130" s="27"/>
      <c r="X130" s="5">
        <v>10.2561683292228</v>
      </c>
      <c r="Y130" s="27">
        <v>0.00412352312839763</v>
      </c>
      <c r="Z130" s="5"/>
      <c r="AA130" s="27"/>
      <c r="AB130" s="5"/>
      <c r="AC130" s="27"/>
      <c r="AD130" s="5"/>
      <c r="AE130" s="27"/>
      <c r="AF130" s="5"/>
      <c r="AG130" s="27"/>
      <c r="AH130" s="5"/>
      <c r="AI130" s="27"/>
      <c r="AJ130" s="5">
        <v>19.2507294919691</v>
      </c>
      <c r="AK130" s="27">
        <v>0.00345320056228486</v>
      </c>
      <c r="AL130" s="5"/>
      <c r="AM130" s="27"/>
      <c r="AN130" s="5"/>
      <c r="AO130" s="27"/>
      <c r="AP130" s="5"/>
      <c r="AQ130" s="27"/>
      <c r="AR130" s="5"/>
      <c r="AS130" s="27"/>
      <c r="AT130" s="5"/>
      <c r="AU130" s="27"/>
    </row>
    <row r="131" s="2" customFormat="1" ht="15.75" spans="1:47">
      <c r="A131" s="2">
        <v>32</v>
      </c>
      <c r="B131" s="25" t="s">
        <v>322</v>
      </c>
      <c r="C131" s="2" t="s">
        <v>323</v>
      </c>
      <c r="D131" s="2" t="s">
        <v>324</v>
      </c>
      <c r="E131" s="26">
        <v>970</v>
      </c>
      <c r="F131" s="5"/>
      <c r="G131" s="27"/>
      <c r="H131" s="5"/>
      <c r="I131" s="27"/>
      <c r="J131" s="5"/>
      <c r="K131" s="27"/>
      <c r="L131" s="5"/>
      <c r="M131" s="27"/>
      <c r="N131" s="5"/>
      <c r="O131" s="27"/>
      <c r="P131" s="5"/>
      <c r="Q131" s="27"/>
      <c r="R131" s="5"/>
      <c r="S131" s="27"/>
      <c r="T131" s="5"/>
      <c r="U131" s="27"/>
      <c r="V131" s="5"/>
      <c r="W131" s="27"/>
      <c r="X131" s="5"/>
      <c r="Y131" s="27"/>
      <c r="Z131" s="5"/>
      <c r="AA131" s="27"/>
      <c r="AB131" s="5">
        <v>20.4205291741985</v>
      </c>
      <c r="AC131" s="27">
        <v>0.00217132106955671</v>
      </c>
      <c r="AD131" s="5"/>
      <c r="AE131" s="27"/>
      <c r="AF131" s="5"/>
      <c r="AG131" s="27"/>
      <c r="AH131" s="5"/>
      <c r="AI131" s="27"/>
      <c r="AJ131" s="5"/>
      <c r="AK131" s="27"/>
      <c r="AL131" s="5"/>
      <c r="AM131" s="27"/>
      <c r="AN131" s="5"/>
      <c r="AO131" s="27"/>
      <c r="AP131" s="5"/>
      <c r="AQ131" s="27"/>
      <c r="AR131" s="5"/>
      <c r="AS131" s="27"/>
      <c r="AT131" s="5"/>
      <c r="AU131" s="27"/>
    </row>
    <row r="132" s="2" customFormat="1" ht="15.75" spans="1:47">
      <c r="A132" s="2">
        <v>33</v>
      </c>
      <c r="B132" s="25" t="s">
        <v>325</v>
      </c>
      <c r="C132" s="2" t="s">
        <v>326</v>
      </c>
      <c r="D132" s="2" t="s">
        <v>327</v>
      </c>
      <c r="E132" s="26">
        <v>1800</v>
      </c>
      <c r="F132" s="5"/>
      <c r="G132" s="27"/>
      <c r="H132" s="5"/>
      <c r="I132" s="27"/>
      <c r="J132" s="5"/>
      <c r="K132" s="27"/>
      <c r="L132" s="5"/>
      <c r="M132" s="27"/>
      <c r="N132" s="5"/>
      <c r="O132" s="27"/>
      <c r="P132" s="5"/>
      <c r="Q132" s="27"/>
      <c r="R132" s="5"/>
      <c r="S132" s="27"/>
      <c r="T132" s="5"/>
      <c r="U132" s="27"/>
      <c r="V132" s="5"/>
      <c r="W132" s="27"/>
      <c r="X132" s="5">
        <v>12.8318116202231</v>
      </c>
      <c r="Y132" s="27">
        <v>0.00515906821112412</v>
      </c>
      <c r="Z132" s="5"/>
      <c r="AA132" s="27"/>
      <c r="AB132" s="5"/>
      <c r="AC132" s="27"/>
      <c r="AD132" s="5"/>
      <c r="AE132" s="27"/>
      <c r="AF132" s="5"/>
      <c r="AG132" s="27"/>
      <c r="AH132" s="5"/>
      <c r="AI132" s="27"/>
      <c r="AJ132" s="5"/>
      <c r="AK132" s="27"/>
      <c r="AL132" s="5"/>
      <c r="AM132" s="27"/>
      <c r="AN132" s="5"/>
      <c r="AO132" s="27"/>
      <c r="AP132" s="5"/>
      <c r="AQ132" s="27"/>
      <c r="AR132" s="5"/>
      <c r="AS132" s="27"/>
      <c r="AT132" s="5"/>
      <c r="AU132" s="27"/>
    </row>
    <row r="133" s="2" customFormat="1" ht="15.75" spans="1:47">
      <c r="A133" s="2">
        <v>34</v>
      </c>
      <c r="B133" s="25" t="s">
        <v>328</v>
      </c>
      <c r="C133" s="2" t="s">
        <v>329</v>
      </c>
      <c r="D133" s="2" t="s">
        <v>330</v>
      </c>
      <c r="E133" s="26">
        <v>1793</v>
      </c>
      <c r="F133" s="5"/>
      <c r="G133" s="27"/>
      <c r="H133" s="5"/>
      <c r="I133" s="27"/>
      <c r="J133" s="5"/>
      <c r="K133" s="27"/>
      <c r="L133" s="5"/>
      <c r="M133" s="27"/>
      <c r="N133" s="5"/>
      <c r="O133" s="27"/>
      <c r="P133" s="5"/>
      <c r="Q133" s="27"/>
      <c r="R133" s="5"/>
      <c r="S133" s="27"/>
      <c r="T133" s="5"/>
      <c r="U133" s="27"/>
      <c r="V133" s="5"/>
      <c r="W133" s="27"/>
      <c r="X133" s="5">
        <v>8.14407944199647</v>
      </c>
      <c r="Y133" s="27">
        <v>0.00327435147908935</v>
      </c>
      <c r="Z133" s="5"/>
      <c r="AA133" s="27"/>
      <c r="AB133" s="5"/>
      <c r="AC133" s="27"/>
      <c r="AD133" s="5"/>
      <c r="AE133" s="27"/>
      <c r="AF133" s="5"/>
      <c r="AG133" s="27"/>
      <c r="AH133" s="5"/>
      <c r="AI133" s="27"/>
      <c r="AJ133" s="5">
        <v>17.3749019433073</v>
      </c>
      <c r="AK133" s="27">
        <v>0.00311671415804285</v>
      </c>
      <c r="AL133" s="5"/>
      <c r="AM133" s="27"/>
      <c r="AN133" s="5"/>
      <c r="AO133" s="27"/>
      <c r="AP133" s="5"/>
      <c r="AQ133" s="27"/>
      <c r="AR133" s="5"/>
      <c r="AS133" s="27"/>
      <c r="AT133" s="5"/>
      <c r="AU133" s="27"/>
    </row>
    <row r="134" s="2" customFormat="1" ht="15.75" spans="1:47">
      <c r="A134" s="2">
        <v>35</v>
      </c>
      <c r="B134" s="25" t="s">
        <v>263</v>
      </c>
      <c r="C134" s="2" t="s">
        <v>331</v>
      </c>
      <c r="D134" s="2" t="s">
        <v>332</v>
      </c>
      <c r="E134" s="26">
        <v>2700</v>
      </c>
      <c r="F134" s="5"/>
      <c r="G134" s="27"/>
      <c r="H134" s="5"/>
      <c r="I134" s="27"/>
      <c r="J134" s="5"/>
      <c r="K134" s="27"/>
      <c r="L134" s="5"/>
      <c r="M134" s="27"/>
      <c r="N134" s="5"/>
      <c r="O134" s="27"/>
      <c r="P134" s="5"/>
      <c r="Q134" s="27"/>
      <c r="R134" s="5"/>
      <c r="S134" s="27"/>
      <c r="T134" s="5"/>
      <c r="U134" s="27"/>
      <c r="V134" s="5"/>
      <c r="W134" s="27"/>
      <c r="X134" s="5"/>
      <c r="Y134" s="27"/>
      <c r="Z134" s="5">
        <v>8.09882140934486</v>
      </c>
      <c r="AA134" s="27">
        <v>0.000479349244322784</v>
      </c>
      <c r="AB134" s="5"/>
      <c r="AC134" s="27"/>
      <c r="AD134" s="5"/>
      <c r="AE134" s="27"/>
      <c r="AF134" s="5"/>
      <c r="AG134" s="27"/>
      <c r="AH134" s="5"/>
      <c r="AI134" s="27"/>
      <c r="AJ134" s="5"/>
      <c r="AK134" s="27"/>
      <c r="AL134" s="5"/>
      <c r="AM134" s="27"/>
      <c r="AN134" s="5"/>
      <c r="AO134" s="27"/>
      <c r="AP134" s="5"/>
      <c r="AQ134" s="27"/>
      <c r="AR134" s="5"/>
      <c r="AS134" s="27"/>
      <c r="AT134" s="5"/>
      <c r="AU134" s="27"/>
    </row>
    <row r="135" s="2" customFormat="1" ht="15.75" spans="1:47">
      <c r="A135" s="2">
        <v>36</v>
      </c>
      <c r="B135" s="25" t="s">
        <v>333</v>
      </c>
      <c r="C135" s="2" t="s">
        <v>334</v>
      </c>
      <c r="D135" s="2" t="s">
        <v>335</v>
      </c>
      <c r="E135" s="26">
        <v>1100</v>
      </c>
      <c r="F135" s="5"/>
      <c r="G135" s="27"/>
      <c r="H135" s="5">
        <v>7.36327308882735</v>
      </c>
      <c r="I135" s="27">
        <v>0.000389688953873788</v>
      </c>
      <c r="J135" s="5">
        <v>5.94262614749406</v>
      </c>
      <c r="K135" s="27">
        <v>0.000432203755839916</v>
      </c>
      <c r="L135" s="5">
        <v>5.85544795014327</v>
      </c>
      <c r="M135" s="27">
        <v>0.0121857321832948</v>
      </c>
      <c r="N135" s="5"/>
      <c r="O135" s="27"/>
      <c r="P135" s="5">
        <v>65.5466525082478</v>
      </c>
      <c r="Q135" s="27">
        <v>0.00468719849120013</v>
      </c>
      <c r="R135" s="5"/>
      <c r="S135" s="27"/>
      <c r="T135" s="5">
        <v>13.98074103143</v>
      </c>
      <c r="U135" s="27">
        <v>0.00211914454374469</v>
      </c>
      <c r="V135" s="5">
        <v>30.6907076006866</v>
      </c>
      <c r="W135" s="27">
        <v>0.00221574484728705</v>
      </c>
      <c r="X135" s="5"/>
      <c r="Y135" s="27"/>
      <c r="Z135" s="5"/>
      <c r="AA135" s="27"/>
      <c r="AB135" s="5"/>
      <c r="AC135" s="27"/>
      <c r="AD135" s="5"/>
      <c r="AE135" s="27"/>
      <c r="AF135" s="5">
        <v>23.111994238845</v>
      </c>
      <c r="AG135" s="27">
        <v>0.00288082882701632</v>
      </c>
      <c r="AH135" s="5">
        <v>15.596216154726</v>
      </c>
      <c r="AI135" s="27">
        <v>0.00202014841938628</v>
      </c>
      <c r="AJ135" s="5"/>
      <c r="AK135" s="27"/>
      <c r="AL135" s="5"/>
      <c r="AM135" s="27"/>
      <c r="AN135" s="5"/>
      <c r="AO135" s="27"/>
      <c r="AP135" s="5"/>
      <c r="AQ135" s="27"/>
      <c r="AR135" s="5">
        <v>61.6066363554134</v>
      </c>
      <c r="AS135" s="27">
        <v>0.00334843009346536</v>
      </c>
      <c r="AT135" s="5"/>
      <c r="AU135" s="27"/>
    </row>
    <row r="136" s="2" customFormat="1" ht="15.75" spans="1:47">
      <c r="A136" s="2">
        <v>37</v>
      </c>
      <c r="B136" s="25" t="s">
        <v>336</v>
      </c>
      <c r="C136" s="2" t="s">
        <v>337</v>
      </c>
      <c r="D136" s="2" t="s">
        <v>338</v>
      </c>
      <c r="E136" s="26">
        <v>1300</v>
      </c>
      <c r="F136" s="5">
        <v>5.18892173189756</v>
      </c>
      <c r="G136" s="27">
        <v>0.00411614781994741</v>
      </c>
      <c r="H136" s="5">
        <v>22.1318261177401</v>
      </c>
      <c r="I136" s="27">
        <v>0.00117129000420005</v>
      </c>
      <c r="J136" s="5">
        <v>7.40854801732812</v>
      </c>
      <c r="K136" s="27">
        <v>0.000538819403902738</v>
      </c>
      <c r="L136" s="5">
        <v>9.96964617227572</v>
      </c>
      <c r="M136" s="27">
        <v>0.0207477616148206</v>
      </c>
      <c r="N136" s="5">
        <v>20.1101869926511</v>
      </c>
      <c r="O136" s="27">
        <v>0.00201484243467594</v>
      </c>
      <c r="P136" s="5">
        <v>9.19356219607697</v>
      </c>
      <c r="Q136" s="27">
        <v>0.000657425653412037</v>
      </c>
      <c r="R136" s="5"/>
      <c r="S136" s="27"/>
      <c r="T136" s="5">
        <v>3.92621748619515</v>
      </c>
      <c r="U136" s="27">
        <v>0.000595120268998677</v>
      </c>
      <c r="V136" s="5">
        <v>1.6021988571312</v>
      </c>
      <c r="W136" s="27">
        <v>0.00011567227149687</v>
      </c>
      <c r="X136" s="5">
        <v>8.68058399327148</v>
      </c>
      <c r="Y136" s="27">
        <v>0.00349005473732953</v>
      </c>
      <c r="Z136" s="5">
        <v>6.90777573949729</v>
      </c>
      <c r="AA136" s="27">
        <v>0.000408854191655418</v>
      </c>
      <c r="AB136" s="5"/>
      <c r="AC136" s="27"/>
      <c r="AD136" s="5"/>
      <c r="AE136" s="27"/>
      <c r="AF136" s="5"/>
      <c r="AG136" s="27"/>
      <c r="AH136" s="5"/>
      <c r="AI136" s="27"/>
      <c r="AJ136" s="5">
        <v>18.6953172886113</v>
      </c>
      <c r="AK136" s="27">
        <v>0.00335357058547099</v>
      </c>
      <c r="AL136" s="5">
        <v>20.7992558880531</v>
      </c>
      <c r="AM136" s="27">
        <v>0.00109698980369049</v>
      </c>
      <c r="AN136" s="5">
        <v>8.42275580080454</v>
      </c>
      <c r="AO136" s="27">
        <v>0.000480883981885097</v>
      </c>
      <c r="AP136" s="5">
        <v>12.127985328403</v>
      </c>
      <c r="AQ136" s="27">
        <v>0.00368080052624506</v>
      </c>
      <c r="AR136" s="5">
        <v>7.58153710755342</v>
      </c>
      <c r="AS136" s="27">
        <v>0.000412070005887045</v>
      </c>
      <c r="AT136" s="5"/>
      <c r="AU136" s="27"/>
    </row>
    <row r="137" s="2" customFormat="1" ht="15.75" spans="1:47">
      <c r="A137" s="2">
        <v>38</v>
      </c>
      <c r="B137" s="25" t="s">
        <v>339</v>
      </c>
      <c r="C137" s="2" t="s">
        <v>240</v>
      </c>
      <c r="D137" s="2" t="s">
        <v>340</v>
      </c>
      <c r="E137" s="26" t="s">
        <v>28</v>
      </c>
      <c r="F137" s="5"/>
      <c r="G137" s="27"/>
      <c r="H137" s="5"/>
      <c r="I137" s="27"/>
      <c r="J137" s="5"/>
      <c r="K137" s="27"/>
      <c r="L137" s="5"/>
      <c r="M137" s="27"/>
      <c r="N137" s="5"/>
      <c r="O137" s="27"/>
      <c r="P137" s="5"/>
      <c r="Q137" s="27"/>
      <c r="R137" s="5"/>
      <c r="S137" s="27"/>
      <c r="T137" s="5"/>
      <c r="U137" s="27"/>
      <c r="V137" s="5"/>
      <c r="W137" s="27"/>
      <c r="X137" s="5"/>
      <c r="Y137" s="27"/>
      <c r="Z137" s="5"/>
      <c r="AA137" s="27"/>
      <c r="AB137" s="5"/>
      <c r="AC137" s="27"/>
      <c r="AJ137" s="5">
        <v>5.63704657194783</v>
      </c>
      <c r="AK137" s="27">
        <v>0.00101117479210317</v>
      </c>
      <c r="AL137" s="5"/>
      <c r="AM137" s="27"/>
      <c r="AN137" s="5">
        <v>20.3327203107359</v>
      </c>
      <c r="AO137" s="27">
        <v>0.00116086465484951</v>
      </c>
      <c r="AP137" s="5">
        <v>8.10302791181381</v>
      </c>
      <c r="AQ137" s="27">
        <v>0.00245924022781697</v>
      </c>
      <c r="AR137" s="5">
        <v>78.5749898238803</v>
      </c>
      <c r="AS137" s="27">
        <v>0.00427069023866447</v>
      </c>
      <c r="AT137" s="5"/>
      <c r="AU137" s="27"/>
    </row>
    <row r="138" s="2" customFormat="1" ht="15.75" spans="1:47">
      <c r="A138" s="2">
        <v>39</v>
      </c>
      <c r="B138" s="25" t="s">
        <v>341</v>
      </c>
      <c r="C138" s="2" t="s">
        <v>342</v>
      </c>
      <c r="D138" s="2" t="s">
        <v>343</v>
      </c>
      <c r="E138" s="26" t="s">
        <v>28</v>
      </c>
      <c r="F138" s="5"/>
      <c r="G138" s="27"/>
      <c r="H138" s="5">
        <v>28.8444125560385</v>
      </c>
      <c r="I138" s="27">
        <v>0.00152654245176946</v>
      </c>
      <c r="J138" s="5">
        <v>57.8707431929755</v>
      </c>
      <c r="K138" s="27">
        <v>0.00420890561520491</v>
      </c>
      <c r="L138" s="5"/>
      <c r="M138" s="27"/>
      <c r="N138" s="5"/>
      <c r="O138" s="27"/>
      <c r="P138" s="5"/>
      <c r="Q138" s="27"/>
      <c r="R138" s="5"/>
      <c r="S138" s="27"/>
      <c r="T138" s="5"/>
      <c r="U138" s="27"/>
      <c r="V138" s="5"/>
      <c r="W138" s="27"/>
      <c r="X138" s="5"/>
      <c r="Y138" s="27"/>
      <c r="Z138" s="5"/>
      <c r="AA138" s="27"/>
      <c r="AB138" s="5"/>
      <c r="AC138" s="27"/>
      <c r="AD138" s="5"/>
      <c r="AE138" s="27"/>
      <c r="AF138" s="5"/>
      <c r="AG138" s="27"/>
      <c r="AH138" s="5"/>
      <c r="AI138" s="27"/>
      <c r="AJ138" s="5"/>
      <c r="AK138" s="27"/>
      <c r="AL138" s="5"/>
      <c r="AM138" s="27"/>
      <c r="AN138" s="5"/>
      <c r="AO138" s="27"/>
      <c r="AP138" s="5"/>
      <c r="AQ138" s="27"/>
      <c r="AR138" s="5"/>
      <c r="AS138" s="27"/>
      <c r="AT138" s="5"/>
      <c r="AU138" s="27"/>
    </row>
    <row r="139" s="2" customFormat="1" ht="15.75" spans="1:47">
      <c r="A139" s="2">
        <v>40</v>
      </c>
      <c r="B139" s="25" t="s">
        <v>344</v>
      </c>
      <c r="C139" s="2" t="s">
        <v>345</v>
      </c>
      <c r="D139" s="2" t="s">
        <v>346</v>
      </c>
      <c r="E139" s="26">
        <v>1667</v>
      </c>
      <c r="F139" s="5"/>
      <c r="G139" s="27"/>
      <c r="H139" s="5"/>
      <c r="I139" s="27"/>
      <c r="J139" s="5"/>
      <c r="K139" s="27"/>
      <c r="L139" s="5"/>
      <c r="M139" s="27"/>
      <c r="N139" s="5"/>
      <c r="O139" s="27"/>
      <c r="P139" s="5"/>
      <c r="Q139" s="27"/>
      <c r="R139" s="5"/>
      <c r="S139" s="27"/>
      <c r="T139" s="5"/>
      <c r="U139" s="27"/>
      <c r="V139" s="5"/>
      <c r="W139" s="27"/>
      <c r="X139" s="5"/>
      <c r="Y139" s="27"/>
      <c r="Z139" s="5"/>
      <c r="AA139" s="27"/>
      <c r="AB139" s="5"/>
      <c r="AC139" s="27"/>
      <c r="AD139" s="5"/>
      <c r="AE139" s="27"/>
      <c r="AF139" s="5"/>
      <c r="AG139" s="27"/>
      <c r="AH139" s="5"/>
      <c r="AI139" s="27"/>
      <c r="AJ139" s="5">
        <v>58.4005037488691</v>
      </c>
      <c r="AK139" s="27">
        <v>0.010475896639005</v>
      </c>
      <c r="AL139" s="5"/>
      <c r="AM139" s="27"/>
      <c r="AN139" s="5"/>
      <c r="AO139" s="27"/>
      <c r="AP139" s="5"/>
      <c r="AQ139" s="27"/>
      <c r="AR139" s="5"/>
      <c r="AS139" s="27"/>
      <c r="AT139" s="5"/>
      <c r="AU139" s="27"/>
    </row>
    <row r="140" s="2" customFormat="1" ht="15.75" spans="1:47">
      <c r="A140" s="2">
        <v>41</v>
      </c>
      <c r="B140" s="25" t="s">
        <v>347</v>
      </c>
      <c r="C140" s="2" t="s">
        <v>348</v>
      </c>
      <c r="D140" s="2" t="s">
        <v>349</v>
      </c>
      <c r="E140" s="26">
        <v>918</v>
      </c>
      <c r="F140" s="5"/>
      <c r="G140" s="27"/>
      <c r="H140" s="5">
        <v>7.85080976617084</v>
      </c>
      <c r="I140" s="27">
        <v>0.000415491019813371</v>
      </c>
      <c r="J140" s="5">
        <v>3.89311805637424</v>
      </c>
      <c r="K140" s="27">
        <v>0.000283144220102535</v>
      </c>
      <c r="L140" s="5"/>
      <c r="M140" s="27"/>
      <c r="N140" s="5"/>
      <c r="O140" s="27"/>
      <c r="P140" s="5"/>
      <c r="Q140" s="27"/>
      <c r="R140" s="5"/>
      <c r="S140" s="27"/>
      <c r="T140" s="5"/>
      <c r="U140" s="27"/>
      <c r="V140" s="5"/>
      <c r="W140" s="27"/>
      <c r="X140" s="5"/>
      <c r="Y140" s="27"/>
      <c r="Z140" s="5"/>
      <c r="AA140" s="27"/>
      <c r="AB140" s="5"/>
      <c r="AC140" s="27"/>
      <c r="AD140" s="5"/>
      <c r="AE140" s="27"/>
      <c r="AF140" s="5">
        <v>4.42574869665909</v>
      </c>
      <c r="AG140" s="27">
        <v>0.0005516540154305</v>
      </c>
      <c r="AH140" s="5">
        <v>2.70149713860944</v>
      </c>
      <c r="AI140" s="27">
        <v>0.00034991982160267</v>
      </c>
      <c r="AJ140" s="5"/>
      <c r="AK140" s="27"/>
      <c r="AL140" s="5"/>
      <c r="AM140" s="27"/>
      <c r="AN140" s="5"/>
      <c r="AO140" s="27"/>
      <c r="AP140" s="5"/>
      <c r="AQ140" s="27"/>
      <c r="AR140" s="5"/>
      <c r="AS140" s="27"/>
      <c r="AT140" s="5"/>
      <c r="AU140" s="27"/>
    </row>
    <row r="141" s="2" customFormat="1" ht="15.75" spans="1:47">
      <c r="A141" s="2">
        <v>42</v>
      </c>
      <c r="B141" s="25" t="s">
        <v>350</v>
      </c>
      <c r="C141" s="2" t="s">
        <v>279</v>
      </c>
      <c r="D141" s="2" t="s">
        <v>351</v>
      </c>
      <c r="E141" s="26" t="s">
        <v>28</v>
      </c>
      <c r="F141" s="5"/>
      <c r="G141" s="27"/>
      <c r="H141" s="5">
        <v>53.3161118108628</v>
      </c>
      <c r="I141" s="27">
        <v>0.0028216663412523</v>
      </c>
      <c r="J141" s="5">
        <v>41.5179510156527</v>
      </c>
      <c r="K141" s="27">
        <v>0.00301957651690905</v>
      </c>
      <c r="L141" s="5"/>
      <c r="M141" s="27"/>
      <c r="N141" s="5">
        <v>42.2932467942995</v>
      </c>
      <c r="O141" s="27">
        <v>0.0042373662846853</v>
      </c>
      <c r="P141" s="5">
        <v>22.3470423680078</v>
      </c>
      <c r="Q141" s="27">
        <v>0.00159802246586019</v>
      </c>
      <c r="R141" s="5"/>
      <c r="S141" s="27"/>
      <c r="T141" s="5">
        <v>1.95592254813867</v>
      </c>
      <c r="U141" s="27">
        <v>0.000296470879945291</v>
      </c>
      <c r="V141" s="5">
        <v>2.98798449845897</v>
      </c>
      <c r="W141" s="27">
        <v>0.000215720384892198</v>
      </c>
      <c r="X141" s="5"/>
      <c r="Y141" s="27"/>
      <c r="Z141" s="5"/>
      <c r="AA141" s="27"/>
      <c r="AB141" s="5"/>
      <c r="AC141" s="27"/>
      <c r="AD141" s="5"/>
      <c r="AE141" s="27"/>
      <c r="AF141" s="5"/>
      <c r="AG141" s="27"/>
      <c r="AH141" s="5"/>
      <c r="AI141" s="27"/>
      <c r="AJ141" s="5"/>
      <c r="AK141" s="27"/>
      <c r="AL141" s="5"/>
      <c r="AM141" s="27"/>
      <c r="AN141" s="5"/>
      <c r="AO141" s="27"/>
      <c r="AP141" s="5"/>
      <c r="AQ141" s="27"/>
      <c r="AR141" s="5"/>
      <c r="AS141" s="27"/>
      <c r="AT141" s="5"/>
      <c r="AU141" s="27"/>
    </row>
    <row r="142" s="2" customFormat="1" ht="15.75" spans="1:47">
      <c r="A142" s="2">
        <v>43</v>
      </c>
      <c r="B142" s="25" t="s">
        <v>352</v>
      </c>
      <c r="C142" s="2" t="s">
        <v>323</v>
      </c>
      <c r="D142" s="2" t="s">
        <v>353</v>
      </c>
      <c r="E142" s="26" t="s">
        <v>28</v>
      </c>
      <c r="F142" s="5"/>
      <c r="G142" s="27"/>
      <c r="H142" s="5">
        <v>27.8752860204455</v>
      </c>
      <c r="I142" s="27">
        <v>0.00147525304537767</v>
      </c>
      <c r="J142" s="5">
        <v>25.7203617173208</v>
      </c>
      <c r="K142" s="27">
        <v>0.00187062700225134</v>
      </c>
      <c r="L142" s="5"/>
      <c r="M142" s="27"/>
      <c r="N142" s="5">
        <v>10.4900356084802</v>
      </c>
      <c r="O142" s="27">
        <v>0.00105099812811045</v>
      </c>
      <c r="P142" s="5">
        <v>7.41933585418065</v>
      </c>
      <c r="Q142" s="27">
        <v>0.000530551881609006</v>
      </c>
      <c r="R142" s="5"/>
      <c r="S142" s="27"/>
      <c r="T142" s="5">
        <v>34.3821757880828</v>
      </c>
      <c r="U142" s="27">
        <v>0.00521151204071292</v>
      </c>
      <c r="V142" s="5">
        <v>36.970528527554</v>
      </c>
      <c r="W142" s="27">
        <v>0.00266912249636675</v>
      </c>
      <c r="X142" s="5"/>
      <c r="Y142" s="27"/>
      <c r="Z142" s="5"/>
      <c r="AA142" s="27"/>
      <c r="AB142" s="5"/>
      <c r="AC142" s="27"/>
      <c r="AD142" s="5"/>
      <c r="AE142" s="27"/>
      <c r="AF142" s="5"/>
      <c r="AG142" s="27"/>
      <c r="AH142" s="5"/>
      <c r="AI142" s="27"/>
      <c r="AJ142" s="5"/>
      <c r="AK142" s="27"/>
      <c r="AL142" s="5"/>
      <c r="AM142" s="27"/>
      <c r="AN142" s="5"/>
      <c r="AO142" s="27"/>
      <c r="AP142" s="5"/>
      <c r="AQ142" s="27"/>
      <c r="AR142" s="5"/>
      <c r="AS142" s="27"/>
      <c r="AT142" s="5"/>
      <c r="AU142" s="27"/>
    </row>
    <row r="143" s="2" customFormat="1" ht="15.75" spans="1:47">
      <c r="A143" s="2">
        <v>44</v>
      </c>
      <c r="B143" s="25" t="s">
        <v>354</v>
      </c>
      <c r="C143" s="2" t="s">
        <v>355</v>
      </c>
      <c r="D143" s="2" t="s">
        <v>356</v>
      </c>
      <c r="E143" s="26">
        <v>868</v>
      </c>
      <c r="F143" s="5"/>
      <c r="G143" s="27"/>
      <c r="H143" s="5">
        <v>27.3167572629089</v>
      </c>
      <c r="I143" s="27">
        <v>0.00144569384193551</v>
      </c>
      <c r="J143" s="5">
        <v>19.770545563912</v>
      </c>
      <c r="K143" s="27">
        <v>0.001437900321448</v>
      </c>
      <c r="L143" s="5"/>
      <c r="M143" s="27"/>
      <c r="N143" s="5">
        <v>14.3376007361888</v>
      </c>
      <c r="O143" s="27">
        <v>0.00143648621394076</v>
      </c>
      <c r="P143" s="5">
        <v>10.6471500139719</v>
      </c>
      <c r="Q143" s="27">
        <v>0.000761370772897835</v>
      </c>
      <c r="R143" s="5"/>
      <c r="S143" s="27"/>
      <c r="T143" s="5">
        <v>6.9882952366459</v>
      </c>
      <c r="U143" s="27">
        <v>0.00105925770941059</v>
      </c>
      <c r="V143" s="5">
        <v>9.8797606275755</v>
      </c>
      <c r="W143" s="27">
        <v>0.000713278722269998</v>
      </c>
      <c r="X143" s="5"/>
      <c r="Y143" s="27"/>
      <c r="Z143" s="5">
        <v>48.9850307357989</v>
      </c>
      <c r="AA143" s="27">
        <v>0.00289930303182633</v>
      </c>
      <c r="AB143" s="5">
        <v>43.792060774924</v>
      </c>
      <c r="AC143" s="27">
        <v>0.00465642312345379</v>
      </c>
      <c r="AD143" s="5"/>
      <c r="AE143" s="27"/>
      <c r="AF143" s="5">
        <v>15.9000844902113</v>
      </c>
      <c r="AG143" s="27">
        <v>0.00198188963176571</v>
      </c>
      <c r="AH143" s="5">
        <v>6.11854244040351</v>
      </c>
      <c r="AI143" s="27">
        <v>0.000792523245209289</v>
      </c>
      <c r="AJ143" s="5">
        <v>10.5267007307158</v>
      </c>
      <c r="AK143" s="27">
        <v>0.00188828215042328</v>
      </c>
      <c r="AL143" s="5">
        <v>25.1302609528016</v>
      </c>
      <c r="AM143" s="27">
        <v>0.00132541472529983</v>
      </c>
      <c r="AN143" s="5">
        <v>24.5458080224803</v>
      </c>
      <c r="AO143" s="27">
        <v>0.00140140426477876</v>
      </c>
      <c r="AP143" s="5"/>
      <c r="AQ143" s="27"/>
      <c r="AR143" s="5">
        <v>76.3589771968805</v>
      </c>
      <c r="AS143" s="27">
        <v>0.00415024601695858</v>
      </c>
      <c r="AT143" s="5">
        <v>42.3171257534636</v>
      </c>
      <c r="AU143" s="27">
        <v>0.00138514444018965</v>
      </c>
    </row>
    <row r="144" s="2" customFormat="1" ht="15.75" spans="1:47">
      <c r="A144" s="2">
        <v>45</v>
      </c>
      <c r="B144" s="25" t="s">
        <v>357</v>
      </c>
      <c r="C144" s="2" t="s">
        <v>358</v>
      </c>
      <c r="D144" s="2" t="s">
        <v>359</v>
      </c>
      <c r="E144" s="26" t="s">
        <v>28</v>
      </c>
      <c r="F144" s="5"/>
      <c r="G144" s="27"/>
      <c r="H144" s="5">
        <v>8.75907704049795</v>
      </c>
      <c r="I144" s="27">
        <v>0.000463559551253198</v>
      </c>
      <c r="J144" s="5">
        <v>6.53134576553148</v>
      </c>
      <c r="K144" s="27">
        <v>0.000475020992485319</v>
      </c>
      <c r="L144" s="5"/>
      <c r="M144" s="27"/>
      <c r="N144" s="5"/>
      <c r="O144" s="27"/>
      <c r="P144" s="5"/>
      <c r="Q144" s="27"/>
      <c r="R144" s="5"/>
      <c r="S144" s="27"/>
      <c r="T144" s="5"/>
      <c r="U144" s="27"/>
      <c r="V144" s="5"/>
      <c r="W144" s="27"/>
      <c r="X144" s="5"/>
      <c r="Y144" s="27"/>
      <c r="Z144" s="5"/>
      <c r="AA144" s="27"/>
      <c r="AB144" s="5"/>
      <c r="AC144" s="27"/>
      <c r="AD144" s="5"/>
      <c r="AE144" s="27"/>
      <c r="AF144" s="5"/>
      <c r="AG144" s="27"/>
      <c r="AH144" s="5"/>
      <c r="AI144" s="27"/>
      <c r="AJ144" s="5"/>
      <c r="AK144" s="27"/>
      <c r="AL144" s="5"/>
      <c r="AM144" s="27"/>
      <c r="AN144" s="5"/>
      <c r="AO144" s="27"/>
      <c r="AP144" s="5"/>
      <c r="AQ144" s="27"/>
      <c r="AR144" s="5"/>
      <c r="AS144" s="27"/>
      <c r="AT144" s="5"/>
      <c r="AU144" s="27"/>
    </row>
    <row r="145" s="2" customFormat="1" ht="15.75" spans="1:47">
      <c r="A145" s="2">
        <v>46</v>
      </c>
      <c r="B145" s="25" t="s">
        <v>360</v>
      </c>
      <c r="C145" s="2" t="s">
        <v>237</v>
      </c>
      <c r="D145" s="2" t="s">
        <v>361</v>
      </c>
      <c r="E145" s="26">
        <v>857</v>
      </c>
      <c r="F145" s="5"/>
      <c r="G145" s="27"/>
      <c r="H145" s="5">
        <v>3.32974257642668</v>
      </c>
      <c r="I145" s="27">
        <v>0.000176221075277729</v>
      </c>
      <c r="J145" s="5">
        <v>2.3612767580505</v>
      </c>
      <c r="K145" s="27">
        <v>0.000171734290207248</v>
      </c>
      <c r="L145" s="5"/>
      <c r="M145" s="27"/>
      <c r="N145" s="5">
        <v>48.0029790318505</v>
      </c>
      <c r="O145" s="27">
        <v>0.00480942515251477</v>
      </c>
      <c r="P145" s="5">
        <v>51.0455431805392</v>
      </c>
      <c r="Q145" s="27">
        <v>0.00365023359428169</v>
      </c>
      <c r="R145" s="5"/>
      <c r="S145" s="27"/>
      <c r="T145" s="5"/>
      <c r="U145" s="27"/>
      <c r="V145" s="5"/>
      <c r="W145" s="27"/>
      <c r="X145" s="5"/>
      <c r="Y145" s="27"/>
      <c r="Z145" s="5">
        <v>7.7458739264897</v>
      </c>
      <c r="AA145" s="27">
        <v>0.000458459154192257</v>
      </c>
      <c r="AB145" s="5">
        <v>5.61645496679703</v>
      </c>
      <c r="AC145" s="27">
        <v>0.000597199362543037</v>
      </c>
      <c r="AD145" s="5"/>
      <c r="AE145" s="27"/>
      <c r="AF145" s="5">
        <v>28.10447445219</v>
      </c>
      <c r="AG145" s="27">
        <v>0.00350312393354329</v>
      </c>
      <c r="AH145" s="5">
        <v>6.31106833160078</v>
      </c>
      <c r="AI145" s="27">
        <v>0.000817460760240795</v>
      </c>
      <c r="AJ145" s="5"/>
      <c r="AK145" s="27"/>
      <c r="AL145" s="5">
        <v>36.0001438000609</v>
      </c>
      <c r="AM145" s="27">
        <v>0.00189871170837136</v>
      </c>
      <c r="AN145" s="5">
        <v>25.9034221855229</v>
      </c>
      <c r="AO145" s="27">
        <v>0.00147891510802618</v>
      </c>
      <c r="AP145" s="5"/>
      <c r="AQ145" s="27"/>
      <c r="AR145" s="5">
        <v>9.48698893708364</v>
      </c>
      <c r="AS145" s="27">
        <v>0.000515634696723911</v>
      </c>
      <c r="AT145" s="5">
        <v>9.25360216817975</v>
      </c>
      <c r="AU145" s="27">
        <v>0.000302893340858151</v>
      </c>
    </row>
    <row r="146" s="2" customFormat="1" ht="15.75" spans="1:47">
      <c r="A146" s="2">
        <v>47</v>
      </c>
      <c r="B146" s="25" t="s">
        <v>362</v>
      </c>
      <c r="C146" s="2" t="s">
        <v>307</v>
      </c>
      <c r="D146" s="2" t="s">
        <v>363</v>
      </c>
      <c r="E146" s="26" t="s">
        <v>28</v>
      </c>
      <c r="F146" s="5">
        <v>6.7703770219506</v>
      </c>
      <c r="G146" s="27">
        <v>0.00537064809588733</v>
      </c>
      <c r="H146" s="5">
        <v>5.29440484030128</v>
      </c>
      <c r="I146" s="27">
        <v>0.000280197550561023</v>
      </c>
      <c r="J146" s="5">
        <v>8.23362905856299</v>
      </c>
      <c r="K146" s="27">
        <v>0.000598827069881255</v>
      </c>
      <c r="L146" s="5"/>
      <c r="M146" s="27"/>
      <c r="N146" s="5"/>
      <c r="O146" s="27"/>
      <c r="P146" s="5">
        <v>7.9078970901082</v>
      </c>
      <c r="Q146" s="27">
        <v>0.000565488577843957</v>
      </c>
      <c r="R146" s="5"/>
      <c r="S146" s="27"/>
      <c r="T146" s="5"/>
      <c r="U146" s="27"/>
      <c r="V146" s="5">
        <v>6.4145983232215</v>
      </c>
      <c r="W146" s="27">
        <v>0.000463108031493421</v>
      </c>
      <c r="X146" s="5"/>
      <c r="Y146" s="27"/>
      <c r="Z146" s="5"/>
      <c r="AA146" s="27"/>
      <c r="AB146" s="5"/>
      <c r="AC146" s="27"/>
      <c r="AD146" s="5"/>
      <c r="AE146" s="27"/>
      <c r="AF146" s="5"/>
      <c r="AG146" s="27"/>
      <c r="AH146" s="5"/>
      <c r="AI146" s="27"/>
      <c r="AJ146" s="5"/>
      <c r="AK146" s="27"/>
      <c r="AL146" s="5"/>
      <c r="AM146" s="27"/>
      <c r="AN146" s="5"/>
      <c r="AO146" s="27"/>
      <c r="AP146" s="5"/>
      <c r="AQ146" s="27"/>
      <c r="AR146" s="5"/>
      <c r="AS146" s="27"/>
      <c r="AT146" s="5"/>
      <c r="AU146" s="27"/>
    </row>
    <row r="147" s="2" customFormat="1" ht="15.75" spans="1:47">
      <c r="A147" s="2">
        <v>48</v>
      </c>
      <c r="B147" s="25" t="s">
        <v>364</v>
      </c>
      <c r="C147" s="2" t="s">
        <v>365</v>
      </c>
      <c r="D147" s="2" t="s">
        <v>366</v>
      </c>
      <c r="E147" s="26" t="s">
        <v>28</v>
      </c>
      <c r="F147" s="5">
        <v>3.78079993348013</v>
      </c>
      <c r="G147" s="27">
        <v>0.00299914552732336</v>
      </c>
      <c r="H147" s="5">
        <v>60.0543899944017</v>
      </c>
      <c r="I147" s="27">
        <v>0.0031782784816112</v>
      </c>
      <c r="J147" s="5">
        <v>49.6051972906831</v>
      </c>
      <c r="K147" s="27">
        <v>0.00360775725177565</v>
      </c>
      <c r="L147" s="5">
        <v>0</v>
      </c>
      <c r="M147" s="27">
        <v>0</v>
      </c>
      <c r="N147" s="5">
        <v>1.75028430919472</v>
      </c>
      <c r="O147" s="27">
        <v>0.000175361228625159</v>
      </c>
      <c r="P147" s="5">
        <v>1.59634294047594</v>
      </c>
      <c r="Q147" s="27">
        <v>0.000114153445457727</v>
      </c>
      <c r="R147" s="5"/>
      <c r="S147" s="27"/>
      <c r="T147" s="5">
        <v>25.2728093733401</v>
      </c>
      <c r="U147" s="27">
        <v>0.00383075088568002</v>
      </c>
      <c r="V147" s="5">
        <v>33.5536332130666</v>
      </c>
      <c r="W147" s="27">
        <v>0.00242243648686512</v>
      </c>
      <c r="X147" s="5"/>
      <c r="Y147" s="27"/>
      <c r="Z147" s="5"/>
      <c r="AA147" s="27"/>
      <c r="AB147" s="5"/>
      <c r="AC147" s="27"/>
      <c r="AD147" s="5"/>
      <c r="AE147" s="27"/>
      <c r="AF147" s="5"/>
      <c r="AG147" s="27"/>
      <c r="AH147" s="5"/>
      <c r="AI147" s="27"/>
      <c r="AJ147" s="5"/>
      <c r="AK147" s="27"/>
      <c r="AL147" s="5"/>
      <c r="AM147" s="27"/>
      <c r="AN147" s="5"/>
      <c r="AO147" s="27"/>
      <c r="AP147" s="5"/>
      <c r="AQ147" s="27"/>
      <c r="AR147" s="5"/>
      <c r="AS147" s="27"/>
      <c r="AT147" s="5"/>
      <c r="AU147" s="27"/>
    </row>
    <row r="148" s="2" customFormat="1" ht="15.75" spans="1:47">
      <c r="A148" s="2">
        <v>49</v>
      </c>
      <c r="B148" s="25" t="s">
        <v>367</v>
      </c>
      <c r="C148" s="2" t="s">
        <v>368</v>
      </c>
      <c r="D148" s="2" t="s">
        <v>369</v>
      </c>
      <c r="E148" s="26" t="s">
        <v>28</v>
      </c>
      <c r="F148" s="5"/>
      <c r="G148" s="27"/>
      <c r="H148" s="5"/>
      <c r="I148" s="27"/>
      <c r="J148" s="5"/>
      <c r="K148" s="27"/>
      <c r="L148" s="5"/>
      <c r="M148" s="27"/>
      <c r="N148" s="5"/>
      <c r="O148" s="27"/>
      <c r="P148" s="5"/>
      <c r="Q148" s="27"/>
      <c r="R148" s="5"/>
      <c r="S148" s="27"/>
      <c r="T148" s="5"/>
      <c r="U148" s="27"/>
      <c r="V148" s="5"/>
      <c r="W148" s="27"/>
      <c r="X148" s="5"/>
      <c r="Y148" s="27"/>
      <c r="Z148" s="5"/>
      <c r="AA148" s="27"/>
      <c r="AB148" s="5"/>
      <c r="AC148" s="27"/>
      <c r="AD148" s="5">
        <v>26.1321626260716</v>
      </c>
      <c r="AE148" s="27">
        <v>0.0368334514181628</v>
      </c>
      <c r="AF148" s="5"/>
      <c r="AG148" s="27"/>
      <c r="AH148" s="5"/>
      <c r="AI148" s="27"/>
      <c r="AJ148" s="5">
        <v>163.667255660186</v>
      </c>
      <c r="AK148" s="27">
        <v>0.0293586723302694</v>
      </c>
      <c r="AL148" s="5">
        <v>27.3384870568796</v>
      </c>
      <c r="AM148" s="27">
        <v>0.00144188050337644</v>
      </c>
      <c r="AN148" s="5">
        <v>13.7747781570511</v>
      </c>
      <c r="AO148" s="27">
        <v>0.000786449272233903</v>
      </c>
      <c r="AP148" s="5"/>
      <c r="AQ148" s="27"/>
      <c r="AR148" s="5"/>
      <c r="AS148" s="27"/>
      <c r="AT148" s="5"/>
      <c r="AU148" s="27"/>
    </row>
    <row r="149" s="2" customFormat="1" ht="15.75" spans="1:47">
      <c r="A149" s="2">
        <v>50</v>
      </c>
      <c r="B149" s="25" t="s">
        <v>370</v>
      </c>
      <c r="C149" s="2" t="s">
        <v>252</v>
      </c>
      <c r="D149" s="2" t="s">
        <v>371</v>
      </c>
      <c r="E149" s="26">
        <v>1380</v>
      </c>
      <c r="F149" s="5">
        <v>129.117800175925</v>
      </c>
      <c r="G149" s="27">
        <v>0.102423582233564</v>
      </c>
      <c r="H149" s="5">
        <v>84.5111565802475</v>
      </c>
      <c r="I149" s="27">
        <v>0.00447261208448067</v>
      </c>
      <c r="J149" s="5">
        <v>105.749119640401</v>
      </c>
      <c r="K149" s="27">
        <v>0.00769107218777667</v>
      </c>
      <c r="L149" s="5">
        <v>95.6477619758715</v>
      </c>
      <c r="M149" s="27">
        <v>0.199051895139975</v>
      </c>
      <c r="N149" s="5">
        <v>100.579842327686</v>
      </c>
      <c r="O149" s="27">
        <v>0.0100771084062467</v>
      </c>
      <c r="P149" s="5">
        <v>101.618156862581</v>
      </c>
      <c r="Q149" s="27">
        <v>0.00726664830770565</v>
      </c>
      <c r="R149" s="5">
        <v>110.504908728994</v>
      </c>
      <c r="S149" s="27">
        <v>0.152159000172997</v>
      </c>
      <c r="T149" s="5">
        <v>61.1367241024034</v>
      </c>
      <c r="U149" s="27">
        <v>0.00926685896067852</v>
      </c>
      <c r="V149" s="5">
        <v>129.675793573554</v>
      </c>
      <c r="W149" s="27">
        <v>0.00936206734516711</v>
      </c>
      <c r="X149" s="5"/>
      <c r="Y149" s="27"/>
      <c r="Z149" s="5"/>
      <c r="AA149" s="27"/>
      <c r="AB149" s="5"/>
      <c r="AC149" s="27"/>
      <c r="AD149" s="5">
        <v>9.57474441756084</v>
      </c>
      <c r="AE149" s="27">
        <v>0.0134956638833136</v>
      </c>
      <c r="AF149" s="5"/>
      <c r="AG149" s="27"/>
      <c r="AH149" s="5">
        <v>10.0572512374346</v>
      </c>
      <c r="AI149" s="27">
        <v>0.00130269675600242</v>
      </c>
      <c r="AJ149" s="5"/>
      <c r="AK149" s="27"/>
      <c r="AL149" s="5"/>
      <c r="AM149" s="27"/>
      <c r="AN149" s="5"/>
      <c r="AO149" s="27"/>
      <c r="AP149" s="5"/>
      <c r="AQ149" s="27"/>
      <c r="AR149" s="5"/>
      <c r="AS149" s="27"/>
      <c r="AT149" s="5"/>
      <c r="AU149" s="27"/>
    </row>
    <row r="150" s="4" customFormat="1" ht="14.4" customHeight="1" spans="1:47">
      <c r="A150" s="4" t="s">
        <v>372</v>
      </c>
    </row>
    <row r="151" s="2" customFormat="1" ht="15.75" spans="1:47">
      <c r="A151" s="2">
        <v>1</v>
      </c>
      <c r="B151" s="25" t="s">
        <v>373</v>
      </c>
      <c r="C151" s="2" t="s">
        <v>23</v>
      </c>
      <c r="D151" s="2" t="s">
        <v>374</v>
      </c>
      <c r="E151" s="26" t="s">
        <v>28</v>
      </c>
      <c r="F151" s="5"/>
      <c r="G151" s="27"/>
      <c r="H151" s="5"/>
      <c r="I151" s="27"/>
      <c r="J151" s="5"/>
      <c r="K151" s="27"/>
      <c r="L151" s="5"/>
      <c r="M151" s="27"/>
      <c r="N151" s="5"/>
      <c r="O151" s="27"/>
      <c r="P151" s="5"/>
      <c r="Q151" s="27"/>
      <c r="R151" s="5"/>
      <c r="S151" s="27"/>
      <c r="T151" s="5"/>
      <c r="U151" s="27"/>
      <c r="V151" s="5">
        <v>68.36148296656</v>
      </c>
      <c r="W151" s="27">
        <v>0.00493542233065581</v>
      </c>
      <c r="X151" s="5"/>
      <c r="Y151" s="27"/>
      <c r="Z151" s="5"/>
      <c r="AA151" s="27"/>
      <c r="AB151" s="5"/>
      <c r="AC151" s="27"/>
      <c r="AD151" s="5"/>
      <c r="AE151" s="27"/>
      <c r="AF151" s="5"/>
      <c r="AG151" s="27"/>
      <c r="AH151" s="5"/>
      <c r="AI151" s="27"/>
      <c r="AJ151" s="5"/>
      <c r="AK151" s="27"/>
      <c r="AL151" s="5"/>
      <c r="AM151" s="27"/>
      <c r="AN151" s="5"/>
      <c r="AO151" s="27"/>
      <c r="AP151" s="5"/>
      <c r="AQ151" s="27"/>
      <c r="AR151" s="5"/>
      <c r="AS151" s="27"/>
      <c r="AT151" s="5"/>
      <c r="AU151" s="27"/>
    </row>
    <row r="152" s="2" customFormat="1" ht="15.75" spans="1:47">
      <c r="A152" s="2">
        <v>2</v>
      </c>
      <c r="B152" s="25" t="s">
        <v>375</v>
      </c>
      <c r="C152" s="2" t="s">
        <v>133</v>
      </c>
      <c r="D152" s="2" t="s">
        <v>376</v>
      </c>
      <c r="E152" s="26" t="s">
        <v>28</v>
      </c>
      <c r="F152" s="5"/>
      <c r="G152" s="27"/>
      <c r="H152" s="5">
        <v>10.6419641080998</v>
      </c>
      <c r="I152" s="27">
        <v>0.000563208210590524</v>
      </c>
      <c r="J152" s="5"/>
      <c r="K152" s="27"/>
      <c r="L152" s="5"/>
      <c r="M152" s="27"/>
      <c r="N152" s="5"/>
      <c r="O152" s="27"/>
      <c r="P152" s="5"/>
      <c r="Q152" s="27"/>
      <c r="R152" s="5"/>
      <c r="S152" s="27"/>
      <c r="T152" s="5"/>
      <c r="U152" s="27"/>
      <c r="V152" s="5"/>
      <c r="W152" s="27"/>
      <c r="X152" s="5"/>
      <c r="Y152" s="27"/>
      <c r="Z152" s="5"/>
      <c r="AA152" s="27"/>
      <c r="AB152" s="5"/>
      <c r="AC152" s="27"/>
      <c r="AD152" s="5"/>
      <c r="AE152" s="27"/>
      <c r="AF152" s="5"/>
      <c r="AG152" s="27"/>
      <c r="AH152" s="5"/>
      <c r="AI152" s="27"/>
      <c r="AJ152" s="5"/>
      <c r="AK152" s="27"/>
      <c r="AL152" s="5"/>
      <c r="AM152" s="27"/>
      <c r="AN152" s="5"/>
      <c r="AO152" s="27"/>
      <c r="AP152" s="5"/>
      <c r="AQ152" s="27"/>
      <c r="AR152" s="5"/>
      <c r="AS152" s="27"/>
      <c r="AT152" s="5"/>
      <c r="AU152" s="27"/>
    </row>
    <row r="153" s="2" customFormat="1" ht="15" customHeight="1" spans="1:47">
      <c r="A153" s="2">
        <v>3</v>
      </c>
      <c r="B153" s="25" t="s">
        <v>377</v>
      </c>
      <c r="C153" s="2" t="s">
        <v>36</v>
      </c>
      <c r="D153" s="2" t="s">
        <v>378</v>
      </c>
      <c r="E153" s="26">
        <v>1195</v>
      </c>
      <c r="F153" s="5"/>
      <c r="G153" s="27"/>
      <c r="H153" s="5"/>
      <c r="I153" s="27"/>
      <c r="J153" s="5"/>
      <c r="K153" s="27"/>
      <c r="L153" s="5"/>
      <c r="M153" s="27"/>
      <c r="N153" s="5"/>
      <c r="O153" s="27"/>
      <c r="P153" s="5">
        <v>14.2481731317831</v>
      </c>
      <c r="Q153" s="27">
        <v>0.00101887759405026</v>
      </c>
      <c r="R153" s="5"/>
      <c r="S153" s="27"/>
      <c r="T153" s="5"/>
      <c r="U153" s="27"/>
      <c r="V153" s="5"/>
      <c r="W153" s="27"/>
      <c r="X153" s="5"/>
      <c r="Y153" s="27"/>
      <c r="Z153" s="5">
        <v>12.3739083457209</v>
      </c>
      <c r="AA153" s="27">
        <v>0.000732381085474571</v>
      </c>
      <c r="AB153" s="5"/>
      <c r="AC153" s="27"/>
      <c r="AD153" s="5"/>
      <c r="AE153" s="27"/>
      <c r="AF153" s="5"/>
      <c r="AG153" s="27"/>
      <c r="AH153" s="5"/>
      <c r="AI153" s="27"/>
      <c r="AJ153" s="5"/>
      <c r="AK153" s="27"/>
      <c r="AL153" s="5">
        <v>12.2688261720777</v>
      </c>
      <c r="AM153" s="27">
        <v>0.000647079745855279</v>
      </c>
      <c r="AN153" s="5">
        <v>16.3990749074217</v>
      </c>
      <c r="AO153" s="27">
        <v>0.000936279363573579</v>
      </c>
      <c r="AP153" s="5"/>
      <c r="AQ153" s="27"/>
      <c r="AR153" s="5">
        <v>19.8504246331475</v>
      </c>
      <c r="AS153" s="27">
        <v>0.00107890583128479</v>
      </c>
      <c r="AT153" s="5">
        <v>17.5404182967943</v>
      </c>
      <c r="AU153" s="27">
        <v>0.000574141377747444</v>
      </c>
    </row>
    <row r="154" s="2" customFormat="1" ht="15.75" spans="1:47">
      <c r="A154" s="2">
        <v>4</v>
      </c>
      <c r="B154" s="25" t="s">
        <v>379</v>
      </c>
      <c r="C154" s="2" t="s">
        <v>125</v>
      </c>
      <c r="D154" s="2" t="s">
        <v>380</v>
      </c>
      <c r="E154" s="26" t="s">
        <v>28</v>
      </c>
      <c r="F154" s="5"/>
      <c r="G154" s="27"/>
      <c r="H154" s="5"/>
      <c r="I154" s="27"/>
      <c r="J154" s="5"/>
      <c r="K154" s="27"/>
      <c r="L154" s="5"/>
      <c r="M154" s="27"/>
      <c r="N154" s="5"/>
      <c r="O154" s="27"/>
      <c r="P154" s="5"/>
      <c r="Q154" s="27"/>
      <c r="R154" s="5"/>
      <c r="S154" s="27"/>
      <c r="T154" s="5"/>
      <c r="U154" s="27"/>
      <c r="V154" s="5">
        <v>66.2688730921818</v>
      </c>
      <c r="W154" s="27">
        <v>0.00478434436898536</v>
      </c>
      <c r="X154" s="5"/>
      <c r="Y154" s="27"/>
      <c r="Z154" s="5"/>
      <c r="AA154" s="27"/>
      <c r="AB154" s="5"/>
      <c r="AC154" s="27"/>
      <c r="AD154" s="5"/>
      <c r="AE154" s="27"/>
      <c r="AF154" s="5"/>
      <c r="AG154" s="27"/>
      <c r="AH154" s="5"/>
      <c r="AI154" s="27"/>
      <c r="AJ154" s="5"/>
      <c r="AK154" s="27"/>
      <c r="AL154" s="5"/>
      <c r="AM154" s="27"/>
      <c r="AN154" s="5"/>
      <c r="AO154" s="27"/>
      <c r="AP154" s="5"/>
      <c r="AQ154" s="27"/>
      <c r="AR154" s="5"/>
      <c r="AS154" s="27"/>
      <c r="AT154" s="5"/>
      <c r="AU154" s="27"/>
    </row>
    <row r="155" s="2" customFormat="1" ht="15.75" spans="1:47">
      <c r="A155" s="2">
        <v>5</v>
      </c>
      <c r="B155" s="25" t="s">
        <v>381</v>
      </c>
      <c r="C155" s="2" t="s">
        <v>195</v>
      </c>
      <c r="D155" s="2" t="s">
        <v>382</v>
      </c>
      <c r="E155" s="26" t="s">
        <v>28</v>
      </c>
      <c r="F155" s="5"/>
      <c r="G155" s="27"/>
      <c r="H155" s="5"/>
      <c r="I155" s="27"/>
      <c r="J155" s="5"/>
      <c r="K155" s="27"/>
      <c r="L155" s="5"/>
      <c r="M155" s="27"/>
      <c r="N155" s="5"/>
      <c r="O155" s="27"/>
      <c r="P155" s="5"/>
      <c r="Q155" s="27"/>
      <c r="R155" s="5"/>
      <c r="S155" s="27"/>
      <c r="T155" s="5"/>
      <c r="U155" s="27"/>
      <c r="V155" s="5"/>
      <c r="W155" s="27"/>
      <c r="X155" s="5">
        <v>6.29281381001186</v>
      </c>
      <c r="Y155" s="27">
        <v>0.00253004459904864</v>
      </c>
      <c r="Z155" s="5"/>
      <c r="AA155" s="27"/>
      <c r="AB155" s="5"/>
      <c r="AC155" s="27"/>
      <c r="AD155" s="5"/>
      <c r="AE155" s="27"/>
      <c r="AF155" s="5"/>
      <c r="AG155" s="27"/>
      <c r="AH155" s="5"/>
      <c r="AI155" s="27"/>
      <c r="AJ155" s="5"/>
      <c r="AK155" s="27"/>
      <c r="AL155" s="5"/>
      <c r="AM155" s="27"/>
      <c r="AN155" s="5"/>
      <c r="AO155" s="27"/>
      <c r="AP155" s="5"/>
      <c r="AQ155" s="27"/>
      <c r="AR155" s="5"/>
      <c r="AS155" s="27"/>
      <c r="AT155" s="5"/>
      <c r="AU155" s="27"/>
    </row>
    <row r="156" s="5" customFormat="1" ht="15.75" spans="1:47">
      <c r="B156" s="34"/>
      <c r="E156" s="35"/>
      <c r="F156" s="5">
        <f>SUM(F7:F155)</f>
        <v>1260.62570123243</v>
      </c>
      <c r="G156" s="36">
        <v>1260.62570123243</v>
      </c>
      <c r="H156" s="5">
        <f>SUM(H7:H155)</f>
        <v>18895.2573985769</v>
      </c>
      <c r="I156" s="36">
        <v>18895.2573985768</v>
      </c>
      <c r="J156" s="5">
        <f>SUM(J7:J155)</f>
        <v>13749.5939523838</v>
      </c>
      <c r="K156" s="36">
        <v>13749.5939523838</v>
      </c>
      <c r="L156" s="5">
        <f>SUM(L7:L155)</f>
        <v>480.516711024585</v>
      </c>
      <c r="M156" s="37">
        <v>480.516711024585</v>
      </c>
      <c r="N156" s="5">
        <f>SUM(N7:N155)</f>
        <v>9981.02216160916</v>
      </c>
      <c r="O156" s="36">
        <v>9981.02216160916</v>
      </c>
      <c r="P156" s="5">
        <f>SUM(P7:P155)</f>
        <v>13984.185357481</v>
      </c>
      <c r="Q156" s="37">
        <v>13984.185357481</v>
      </c>
      <c r="R156" s="5">
        <f>SUM(R7:R155)</f>
        <v>726.246285815202</v>
      </c>
      <c r="S156" s="36">
        <v>726.246285815201</v>
      </c>
      <c r="T156" s="5">
        <f>SUM(T7:T155)</f>
        <v>6597.35130984739</v>
      </c>
      <c r="U156" s="36">
        <v>6597.35130984738</v>
      </c>
      <c r="V156" s="5">
        <f>SUM(V7:V155)</f>
        <v>13851.1921344483</v>
      </c>
      <c r="W156" s="36">
        <v>13851.1921344483</v>
      </c>
      <c r="X156" s="5">
        <f>SUM(X7:X155)</f>
        <v>2487.23434060337</v>
      </c>
      <c r="Y156" s="36">
        <v>2487.23434060337</v>
      </c>
      <c r="Z156" s="5">
        <f>SUM(Z7:Z155)</f>
        <v>16895.4504576026</v>
      </c>
      <c r="AA156" s="36">
        <v>16895.4504576026</v>
      </c>
      <c r="AB156" s="5">
        <f>SUM(AB7:AB155)</f>
        <v>9404.65666755008</v>
      </c>
      <c r="AC156" s="36">
        <v>9404.65666755008</v>
      </c>
      <c r="AD156" s="5">
        <f>SUM(AD7:AD155)</f>
        <v>709.468204035468</v>
      </c>
      <c r="AE156" s="36">
        <v>709.468204035468</v>
      </c>
      <c r="AF156" s="5">
        <f>SUM(AF7:AF155)</f>
        <v>8022.68917267886</v>
      </c>
      <c r="AG156" s="38">
        <v>8022.68917267886</v>
      </c>
      <c r="AH156" s="5">
        <f>SUM(AH7:AH155)</f>
        <v>7720.33183555105</v>
      </c>
      <c r="AI156" s="36">
        <v>7720.33183555105</v>
      </c>
      <c r="AJ156" s="5">
        <f>SUM(AJ7:AJ155)</f>
        <v>5574.74990077947</v>
      </c>
      <c r="AK156" s="36">
        <v>5574.74990077947</v>
      </c>
      <c r="AL156" s="5">
        <f>SUM(AL7:AL155)</f>
        <v>18960.300103137</v>
      </c>
      <c r="AM156" s="36">
        <v>18960.300103137</v>
      </c>
      <c r="AN156" s="5">
        <f>SUM(AN7:AN155)</f>
        <v>17515.1515086586</v>
      </c>
      <c r="AO156" s="36">
        <v>17515.1515086586</v>
      </c>
      <c r="AP156" s="5">
        <f>SUM(AP7:AP155)</f>
        <v>3294.93142644577</v>
      </c>
      <c r="AQ156" s="36">
        <v>3294.93142644577</v>
      </c>
      <c r="AR156" s="5">
        <f>SUM(AR7:AR155)</f>
        <v>18398.6628467</v>
      </c>
      <c r="AS156" s="36">
        <v>18398.6628467</v>
      </c>
      <c r="AT156" s="5">
        <f>SUM(AT7:AT155)</f>
        <v>30550.6953106419</v>
      </c>
      <c r="AU156" s="36">
        <v>30550.6953106419</v>
      </c>
    </row>
  </sheetData>
  <mergeCells count="35">
    <mergeCell ref="F3:K3"/>
    <mergeCell ref="L3:Q3"/>
    <mergeCell ref="R3:W3"/>
    <mergeCell ref="X3:AC3"/>
    <mergeCell ref="AD3:AI3"/>
    <mergeCell ref="AJ3:AO3"/>
    <mergeCell ref="AP3:AU3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AL4:AM4"/>
    <mergeCell ref="AN4:AO4"/>
    <mergeCell ref="AP4:AQ4"/>
    <mergeCell ref="AR4:AS4"/>
    <mergeCell ref="AT4:AU4"/>
    <mergeCell ref="A6:XFD6"/>
    <mergeCell ref="A3:A5"/>
    <mergeCell ref="B3:B5"/>
    <mergeCell ref="C3:C5"/>
    <mergeCell ref="D3:D5"/>
    <mergeCell ref="E3:E5"/>
    <mergeCell ref="A1:XFD2"/>
  </mergeCells>
  <conditionalFormatting sqref="D151:D1048576 D1:D149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Yaping Kou</dc:creator>
  <cp:lastModifiedBy>Dong</cp:lastModifiedBy>
  <dcterms:created xsi:type="dcterms:W3CDTF">2023-05-12T11:15:00Z</dcterms:created>
  <dcterms:modified xsi:type="dcterms:W3CDTF">2026-07-28T02:34:22Z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CCBB66F3B7D545DBB21A502985DA42DB_13</vt:lpwstr>
  </property>
  <property fmtid="{D5CDD505-2E9C-101B-9397-08002B2CF9AE}" pid="4" name="CalculationRule">
    <vt:i4>0</vt:i4>
  </property>
</Properties>
</file>