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2"/>
  </bookViews>
  <sheets>
    <sheet name="Table S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<sst xmlns="http://schemas.openxmlformats.org/spreadsheetml/2006/main" count="478" uniqueCount="326">
  <si>
    <t>Table S2  Detection of volatile metabolites from leaves and stems of O. basilicum var. pilosum</t>
  </si>
  <si>
    <t>#ID</t>
  </si>
  <si>
    <t>name</t>
  </si>
  <si>
    <t>L1-1</t>
  </si>
  <si>
    <t>L1-2</t>
  </si>
  <si>
    <t>L1-3</t>
  </si>
  <si>
    <t>Mean value</t>
  </si>
  <si>
    <t>Percentage</t>
  </si>
  <si>
    <t>L2-1</t>
  </si>
  <si>
    <t>L2-2</t>
  </si>
  <si>
    <t>L2-3</t>
  </si>
  <si>
    <t>S1-1</t>
  </si>
  <si>
    <t>S1-2</t>
  </si>
  <si>
    <t>S1-3</t>
  </si>
  <si>
    <t>S2-1</t>
  </si>
  <si>
    <t>S2-2</t>
  </si>
  <si>
    <t>S2-3</t>
  </si>
  <si>
    <t>Category</t>
  </si>
  <si>
    <t>NISTMW45</t>
  </si>
  <si>
    <t>Methyl cinnamate</t>
  </si>
  <si>
    <t>phenyl/phenylpropanes</t>
  </si>
  <si>
    <t>NISTMW30</t>
  </si>
  <si>
    <t>Anethole</t>
  </si>
  <si>
    <t>NISTMW32</t>
  </si>
  <si>
    <t>Fenchyl acetate</t>
  </si>
  <si>
    <t>terpenes</t>
  </si>
  <si>
    <t>NISTMW73</t>
  </si>
  <si>
    <t>cis-a-Bergamotene</t>
  </si>
  <si>
    <t>NISTMW71</t>
  </si>
  <si>
    <t>Bicyclo[5.2.0]nonane, 2-methylene-4,8,8-trimethyl-4-vinyl-</t>
  </si>
  <si>
    <t>others</t>
  </si>
  <si>
    <t>NISTMW80</t>
  </si>
  <si>
    <t>1,4,7,-Cycloundecatriene, 1,5,9,9-tetramethyl-, Z,Z,Z-</t>
  </si>
  <si>
    <t>NISTMW13</t>
  </si>
  <si>
    <t>Fenchone</t>
  </si>
  <si>
    <t>NISTMW19</t>
  </si>
  <si>
    <t>Fenchol</t>
  </si>
  <si>
    <t>NISTMW7</t>
  </si>
  <si>
    <t>3-Carene</t>
  </si>
  <si>
    <t>NISTMW15</t>
  </si>
  <si>
    <t>Linalyl acetate</t>
  </si>
  <si>
    <t>NISTMW64</t>
  </si>
  <si>
    <t>2-[5-(Oxolan-2-yl)-1,2,4-oxadiazol-3-yl]ethanamine</t>
  </si>
  <si>
    <t>NISTMW78</t>
  </si>
  <si>
    <t>cis-.beta.-Farnesene</t>
  </si>
  <si>
    <t>NISTMW3</t>
  </si>
  <si>
    <t>D-Limonene</t>
  </si>
  <si>
    <t>NISTMW52</t>
  </si>
  <si>
    <t>Eugenol</t>
  </si>
  <si>
    <t>NISTMW95</t>
  </si>
  <si>
    <t>1,3-Cyclohexadiene, 5-(1,5-dimethyl-4-hexenyl)-2-methyl-, [S-(R*,S*)]-</t>
  </si>
  <si>
    <t>NISTMW67</t>
  </si>
  <si>
    <t>Methyleugenol</t>
  </si>
  <si>
    <t>NISTMW63</t>
  </si>
  <si>
    <t>Phenol, 3-amino-2-chloro-</t>
  </si>
  <si>
    <t>amino acid derivatives</t>
  </si>
  <si>
    <t>NISTMW97</t>
  </si>
  <si>
    <t>1H-Benzocycloheptene, 2,4a,5,6,7,8,9,9a-octahydro-3,5,5-trimethyl-9-methylene-, (4aS-cis)-</t>
  </si>
  <si>
    <t>NISTMW104</t>
  </si>
  <si>
    <t>Naphthalene, 1,2,3,5,6,8a-hexahydro-4,7-dimethyl-1-(1-methylethyl)-, (1S-cis)-</t>
  </si>
  <si>
    <t>NISTMW58</t>
  </si>
  <si>
    <t>Copaene</t>
  </si>
  <si>
    <t>NISTMW156</t>
  </si>
  <si>
    <t>Bicyclo[3.1.1]heptane, 6,6-dimethyl-2-methylene-, (1S)-</t>
  </si>
  <si>
    <t>NISTMW154</t>
  </si>
  <si>
    <t>(1R)-2,6,6-Trimethylbicyclo[3.1.1]hept-2-ene</t>
  </si>
  <si>
    <t>NISTMW42</t>
  </si>
  <si>
    <t>Bicyclo[2.2.1]heptan-2-ol, 1,7,7-trimethyl-, acetate, (1S-endo)-</t>
  </si>
  <si>
    <t>NISTMW89</t>
  </si>
  <si>
    <t>Benzene, 1-methyl-4-(1,2,2-trimethylcyclopentyl)-, (R)-</t>
  </si>
  <si>
    <t>NISTMW60</t>
  </si>
  <si>
    <t>cis-3-Hexenyl cis-3-hexenoate</t>
  </si>
  <si>
    <t>fatty acid derivatives</t>
  </si>
  <si>
    <t>NISTMW26</t>
  </si>
  <si>
    <t>.alpha.-Terpineol</t>
  </si>
  <si>
    <t>NISTMW98</t>
  </si>
  <si>
    <t>(3R,3aS,8aS)-3,6,8,8-Tetramethyl-2,3,4,7,8,8a-hexahydro-1H-3a,7-methanoazulene</t>
  </si>
  <si>
    <t>NISTMW159</t>
  </si>
  <si>
    <t>1,4-Di(methyl-d3)benzene-d4</t>
  </si>
  <si>
    <t>NISTMW27</t>
  </si>
  <si>
    <t>Methyl 5(3)-methyl-4-hydroxy-3(5)-pyrazolecarboxylate</t>
  </si>
  <si>
    <t>NISTMW56</t>
  </si>
  <si>
    <t>Benzoic acid, 3-methoxy-, methyl ester</t>
  </si>
  <si>
    <t>NISTMW14</t>
  </si>
  <si>
    <t>Hydrazinecarbothioamide, N-methyl-</t>
  </si>
  <si>
    <t>NISTMW100</t>
  </si>
  <si>
    <t>Naphthalene, 1,2,3,4,4a,5,6,8a-octahydro-7-methyl-4-methylene-1-(1-methylethyl)-, (1.alpha.,4a.beta.,8a.alpha.)-</t>
  </si>
  <si>
    <t>NISTMW22</t>
  </si>
  <si>
    <t>(+)-2-Bornanone</t>
  </si>
  <si>
    <t>NISTMW106</t>
  </si>
  <si>
    <t>Naphthalene, 1,2,3,4-tetrahydro-1,6-dimethyl-4-(1-methylethyl)-, (1S-cis)-</t>
  </si>
  <si>
    <t>NISTMW164</t>
  </si>
  <si>
    <t>[2H8]-Acetophenone</t>
  </si>
  <si>
    <t>NISTMW34</t>
  </si>
  <si>
    <t>Azacyclohexane, 3-[1-pyrrolidyl]-</t>
  </si>
  <si>
    <t>NISTMW88</t>
  </si>
  <si>
    <t>.gamma.-Muurolene</t>
  </si>
  <si>
    <t>NISTMW49</t>
  </si>
  <si>
    <t>(1S,4S,4aS)-1-Isopropyl-4,7-dimethyl-1,2,3,4,4a,5-hexahydronaphthalene</t>
  </si>
  <si>
    <t>NISTMW96</t>
  </si>
  <si>
    <t>Naphthalene, decahydro-4a-methyl-1-methylene-7-(1-methylethylidene)-, (4aR-trans)-</t>
  </si>
  <si>
    <t>NISTMW74</t>
  </si>
  <si>
    <t>1H-3a,7-Methanoazulene, octahydro-3,8,8-trimethyl-6-methylene-, [3R-(3.alpha.,3a.beta.,7.beta.,8a.alpha.)]-</t>
  </si>
  <si>
    <t>NISTMW84</t>
  </si>
  <si>
    <t>(+)-epi-Bicyclosesquiphellandrene</t>
  </si>
  <si>
    <t>NISTMW29</t>
  </si>
  <si>
    <t>Aspirin methyl ester</t>
  </si>
  <si>
    <t>NISTMW12</t>
  </si>
  <si>
    <t>1,3-Cyclopentadiene, 1,2,3,4,5-pentamethyl-</t>
  </si>
  <si>
    <t>NISTMW51</t>
  </si>
  <si>
    <t>1,3-Benzodioxole, 2-acetyl-4-methoxy-2-methyl-</t>
  </si>
  <si>
    <t>NISTMW5</t>
  </si>
  <si>
    <t>Eucalyptol</t>
  </si>
  <si>
    <t>NISTMW2</t>
  </si>
  <si>
    <t>Benzene, 1-methyl-3-(1-methylethyl)-</t>
  </si>
  <si>
    <t>NISTMW6</t>
  </si>
  <si>
    <t>trans-.beta.-Ocimene</t>
  </si>
  <si>
    <t>NISTMW82</t>
  </si>
  <si>
    <t>1,2-Hydrazinedicarboxylic acid, diethyl ester</t>
  </si>
  <si>
    <t>NISTMW160</t>
  </si>
  <si>
    <t>Camphene</t>
  </si>
  <si>
    <t>NISTMW9</t>
  </si>
  <si>
    <t>.gamma.-Terpinene</t>
  </si>
  <si>
    <t>NISTMW149</t>
  </si>
  <si>
    <t>2,4(3H,5H)-Furandione</t>
  </si>
  <si>
    <t>NISTMW142</t>
  </si>
  <si>
    <t>Naphthalene, 1,6-dimethyl-4-(1-methylethyl)-</t>
  </si>
  <si>
    <t>NISTMW66</t>
  </si>
  <si>
    <t>Pentyl N,N-dipropylphosphoramidocyanidate</t>
  </si>
  <si>
    <t>NISTMW112</t>
  </si>
  <si>
    <t>4-Isopropyl-6-methyl-1-methylene-1,2,3,4-tetrahydronaphthalene</t>
  </si>
  <si>
    <t>NISTMW111</t>
  </si>
  <si>
    <t>4-(1,3-Dihydro-isoindol-2-yl)-butyric acid</t>
  </si>
  <si>
    <t>NISTMW155</t>
  </si>
  <si>
    <t>1-[2-Propensulfonyl]chloride</t>
  </si>
  <si>
    <t>NISTMW151</t>
  </si>
  <si>
    <t>1H-Imidazole-2-methanol, 1-methyl-</t>
  </si>
  <si>
    <t>NISTMW87</t>
  </si>
  <si>
    <t>2-Nitro-3-phenylbutane-1,3-diol</t>
  </si>
  <si>
    <t>NISTMW109</t>
  </si>
  <si>
    <t>Naphthalene, 1,2,3,4,4a,7-hexahydro-1,6-dimethyl-4-(1-methylethyl)-</t>
  </si>
  <si>
    <t>NISTMW54</t>
  </si>
  <si>
    <t>3a,7-Methano-3aH-cyclopentacyclooctene, 1,4,5,6,7,8,9,9a-octahydro-1,1,7-trimethyl-, [3aR-(3a.alpha.,7.alpha.,9a.beta.)]-</t>
  </si>
  <si>
    <t>NISTMW94</t>
  </si>
  <si>
    <t>7-epi-a-Eudesmol</t>
  </si>
  <si>
    <t>NISTMW93</t>
  </si>
  <si>
    <t>Furan, 3-(dicyanomethylene)-tetrahydro-2,2-dimethyl-</t>
  </si>
  <si>
    <t>NISTMW103</t>
  </si>
  <si>
    <t>5-Methyl-3-phenyl-1,2,3-triazole 1-oxide</t>
  </si>
  <si>
    <t>NISTMW25</t>
  </si>
  <si>
    <t>Bicyclo[3.1.0]hexan-2-ol, 2-methyl-5-(1-methylethyl)-, (1.alpha.,2.alpha.,5.alpha.)-</t>
  </si>
  <si>
    <t>NISTMW1</t>
  </si>
  <si>
    <t>1,3-Cyclohexadiene, 1-methyl-4-(1-methylethyl)-</t>
  </si>
  <si>
    <t>NISTMW39</t>
  </si>
  <si>
    <t>Benzenepropanoic acid, methyl ester</t>
  </si>
  <si>
    <t>NISTMW65</t>
  </si>
  <si>
    <t>1,5,9-Cyclododecatriene, 1,5,9-trimethyl-</t>
  </si>
  <si>
    <t>NISTMW162</t>
  </si>
  <si>
    <t>Cyclohexane, 1-methylene-4-(1-methylethenyl)-</t>
  </si>
  <si>
    <t>NISTMW110</t>
  </si>
  <si>
    <t>Alanine, N-methyl-N-allyloxycarbonyl-, butyl ester</t>
  </si>
  <si>
    <t>NISTMW61</t>
  </si>
  <si>
    <t>l-Allylglycine, N-allyloxycarbonyl-, allyl ester</t>
  </si>
  <si>
    <t>NISTMW86</t>
  </si>
  <si>
    <t>2,6-Dichlorobenzyl alcohol, n-propyl ether</t>
  </si>
  <si>
    <t>NISTMW53</t>
  </si>
  <si>
    <t>Ethanone, 1-cyclopropyl-2-(4-pyridinyl)-</t>
  </si>
  <si>
    <t>NISTMW153</t>
  </si>
  <si>
    <t>Butanoic acid, 2-methyl-, ethyl ester</t>
  </si>
  <si>
    <t>NISTMW141</t>
  </si>
  <si>
    <t>1,1'-Biphenyl, 3-methyl-</t>
  </si>
  <si>
    <t>NISTMW137</t>
  </si>
  <si>
    <t>(R,Z)-2-Methyl-6-(4-methylcyclohexa-1,4-dien-1-yl)hept-2-en-1-ol</t>
  </si>
  <si>
    <t>NISTMW163</t>
  </si>
  <si>
    <t>3-Hexen-1-ol, acetate, (Z)-</t>
  </si>
  <si>
    <t>NISTMW140</t>
  </si>
  <si>
    <t>2-Propenoic acid, 3-(4-methoxyphenyl)-, methyl ester</t>
  </si>
  <si>
    <t>NISTMW161</t>
  </si>
  <si>
    <t>.beta.-Phellandrene</t>
  </si>
  <si>
    <t>NISTMW11</t>
  </si>
  <si>
    <t>4-Terpinenyl acetate</t>
  </si>
  <si>
    <t>NISTMW99</t>
  </si>
  <si>
    <t>1-Octanone, 4-ethyl-2-methyl-1-phenyl-</t>
  </si>
  <si>
    <t>NISTMW77</t>
  </si>
  <si>
    <t>2-Ethoxy-4-methylaniline</t>
  </si>
  <si>
    <t>NISTMW90</t>
  </si>
  <si>
    <t>Biphenylene</t>
  </si>
  <si>
    <t>NISTMW18</t>
  </si>
  <si>
    <t>1-Octen-3-yl-acetate</t>
  </si>
  <si>
    <t>NISTMW46</t>
  </si>
  <si>
    <t>2,6-Octadienoic acid, 3,7-dimethyl-, methyl ester</t>
  </si>
  <si>
    <t>NISTMW50</t>
  </si>
  <si>
    <t>1,3-Dithiacyclohexane, 2-pentyl-</t>
  </si>
  <si>
    <t>NISTMW38</t>
  </si>
  <si>
    <t>Neral</t>
  </si>
  <si>
    <t>NISTMW157</t>
  </si>
  <si>
    <t>Hydrazinecarboxylic acid, ethyl ester</t>
  </si>
  <si>
    <t>NISTMW105</t>
  </si>
  <si>
    <t>(1S,4S)-4-Isopropyl-1,6-dimethyl-1,2,3,4-tetrahydronaphthalen-1-ol</t>
  </si>
  <si>
    <t>NISTMW124</t>
  </si>
  <si>
    <t>Alloaromadendrene oxide-(2)</t>
  </si>
  <si>
    <t>NISTMW33</t>
  </si>
  <si>
    <t>Bicyclo[3.1.1]hept-2-en-6-ol, 2,7,7-trimethyl-, acetate, [1S-(1.alpha.,5.alpha.,6.beta.)]-</t>
  </si>
  <si>
    <t>NISTMW108</t>
  </si>
  <si>
    <t>(E)-1-Methyl-4-(6-methylhept-5-en-2-ylidene)cyclohex-1-ene</t>
  </si>
  <si>
    <t>NISTMW28</t>
  </si>
  <si>
    <t>Diisobutyl sulfone</t>
  </si>
  <si>
    <t>NISTMW143</t>
  </si>
  <si>
    <t>Levomenol</t>
  </si>
  <si>
    <t>NISTMW21</t>
  </si>
  <si>
    <t>Benzene, tert-butyl-</t>
  </si>
  <si>
    <t>NISTMW83</t>
  </si>
  <si>
    <t>benzo[b]thiophene-5-carbonitrile</t>
  </si>
  <si>
    <t>NISTMW59</t>
  </si>
  <si>
    <t>Thiophene, 2-ethyl-5-hexyl-</t>
  </si>
  <si>
    <t>NISTMW125</t>
  </si>
  <si>
    <t>Hexanamide, N-(3-methylphenyl)-</t>
  </si>
  <si>
    <t>NISTMW150</t>
  </si>
  <si>
    <t>.alpha.-Phellandrene</t>
  </si>
  <si>
    <t>NISTMW69</t>
  </si>
  <si>
    <t>Caryophyllene</t>
  </si>
  <si>
    <t>NISTMW31</t>
  </si>
  <si>
    <t>1H-Pyrrole, 2,3,4,5-tetramethyl-</t>
  </si>
  <si>
    <t>NISTMW55</t>
  </si>
  <si>
    <t>Ylangene</t>
  </si>
  <si>
    <t>NISTMW41</t>
  </si>
  <si>
    <t>2-Chloropropionic acid, phenyl ester</t>
  </si>
  <si>
    <t>NISTMW81</t>
  </si>
  <si>
    <t>3,8-dithia-1,6-diazaspiro[4.4]nona-1,6-diene-2,7-diamine</t>
  </si>
  <si>
    <t>NISTMW40</t>
  </si>
  <si>
    <t>Undecane, 2-methyl-</t>
  </si>
  <si>
    <t>NISTMW131</t>
  </si>
  <si>
    <t>.alpha.-Corocalene</t>
  </si>
  <si>
    <t>NISTMW17</t>
  </si>
  <si>
    <t>2-Octynoic acid</t>
  </si>
  <si>
    <t>NISTMW57</t>
  </si>
  <si>
    <t>1-tert-Butyl-3-nitrobenzene</t>
  </si>
  <si>
    <t>NISTMW136</t>
  </si>
  <si>
    <t>1-Naphthalenol, decahydro-4a-methyl-8-methylene-2-(1-methylethyl)-, acetate, [1S-(1.alpha.,2.beta.,4a.alpha.,8a.alpha.)]-</t>
  </si>
  <si>
    <t>NISTMW79</t>
  </si>
  <si>
    <t>Carbonic acid, monoamide, N-propyl-, 3-chloropropyl ester</t>
  </si>
  <si>
    <t>NISTMW152</t>
  </si>
  <si>
    <t>1-Octen-3-ol</t>
  </si>
  <si>
    <t>NISTMW20</t>
  </si>
  <si>
    <t>3-Octanol, acetate</t>
  </si>
  <si>
    <t>NISTMW91</t>
  </si>
  <si>
    <t>Hydantoin, 1-butyl-</t>
  </si>
  <si>
    <t>NISTMW122</t>
  </si>
  <si>
    <t>Thiophene-2-carboxamide, N-propyl-N-(3-methylbutyl)-</t>
  </si>
  <si>
    <t>NISTMW72</t>
  </si>
  <si>
    <t>1,2,4-Triazine, 5,6-dimethyl-3-(methylthio)-</t>
  </si>
  <si>
    <t>NISTMW128</t>
  </si>
  <si>
    <t>Humulene epoxide I</t>
  </si>
  <si>
    <t>NISTMW16</t>
  </si>
  <si>
    <t>2H-Pyran-2,6(3H)-dione, dihydro-4,4-dimethyl-</t>
  </si>
  <si>
    <t>NISTMW138</t>
  </si>
  <si>
    <t>2-(4a,8-Dimethyl-2,3,4,5,6,8a-hexahydro-1H-naphthalen-2-yl)propan-2-ol</t>
  </si>
  <si>
    <t>NISTMW8</t>
  </si>
  <si>
    <t>Decane, 2,4-dimethyl-</t>
  </si>
  <si>
    <t>NISTMW127</t>
  </si>
  <si>
    <t>Bicyclo[4.4.0]dec-6-en-9.beta.-ol, 1,7-dimethyl-4.alpha.-isopropenyl-</t>
  </si>
  <si>
    <t>NISTMW76</t>
  </si>
  <si>
    <t>Pyrolo[3,2-d]pyrimidin-2,4(1H,3H)-dione</t>
  </si>
  <si>
    <t>NISTMW37</t>
  </si>
  <si>
    <t>Acetic acid, potassium salt</t>
  </si>
  <si>
    <t>NISTMW36</t>
  </si>
  <si>
    <t>Undecane, 4-ethyl-</t>
  </si>
  <si>
    <t>NISTMW70</t>
  </si>
  <si>
    <t>1-(3-Methylbutyl)-2,3,5,6-tetramethylbenzene</t>
  </si>
  <si>
    <t>NISTMW114</t>
  </si>
  <si>
    <t>3H,4H-3-Tert-butylpyrro(1,2-D)(1,2,4)triazin-4-one</t>
  </si>
  <si>
    <t>NISTMW113</t>
  </si>
  <si>
    <t>Biphenyl-4-carboxylic acid</t>
  </si>
  <si>
    <t>NISTMW135</t>
  </si>
  <si>
    <t>Diglycolic acid, di(3-methylpent-2-yl) ester</t>
  </si>
  <si>
    <t>NISTMW23</t>
  </si>
  <si>
    <t>N-(3-Methylaminopropyl)-N-methylformamide</t>
  </si>
  <si>
    <t>NISTMW68</t>
  </si>
  <si>
    <t>Benzenemethanamine, .alpha.-methyl-4-(1H-1,2,4-triazol-1-yl)-</t>
  </si>
  <si>
    <t>NISTMW48</t>
  </si>
  <si>
    <t>2,3,5,7,11-Pentaazatricyclo[7.4.0.0(2,6)]trideca-1(9),3,5,7,12-pentaen-10-one</t>
  </si>
  <si>
    <t>NISTMW139</t>
  </si>
  <si>
    <t>Zinc, di-4-pentenyl-</t>
  </si>
  <si>
    <t>NISTMW44</t>
  </si>
  <si>
    <t>Lavandulyl isobutyrate</t>
  </si>
  <si>
    <t>NISTMW133</t>
  </si>
  <si>
    <t>Creatinine, N,N'-di(acetyl)-</t>
  </si>
  <si>
    <t>NISTMW126</t>
  </si>
  <si>
    <t>1-(2-Methoxyphenyl)-5-methyl-4-hexene-1-one</t>
  </si>
  <si>
    <t>NISTMW144</t>
  </si>
  <si>
    <t>Dibenzofuran, 2-methoxy-</t>
  </si>
  <si>
    <t>NISTMW148</t>
  </si>
  <si>
    <t>2-(3-Methylbutyl)-5-phenylpyridine</t>
  </si>
  <si>
    <t>NISTMW130</t>
  </si>
  <si>
    <t>.alpha.-Dehydro-ar-himachalene</t>
  </si>
  <si>
    <t>NISTMW147</t>
  </si>
  <si>
    <t>Benzamide, N-(2-phenylethyl)-N-ethyl-</t>
  </si>
  <si>
    <t>NISTMW117</t>
  </si>
  <si>
    <t>Cyclopropane, 1,1,2,2-tetramethyl-3-(2-phenylethenylideno)-</t>
  </si>
  <si>
    <t>NISTMW120</t>
  </si>
  <si>
    <t>2-Acetyl-6-methoxynaphthalene</t>
  </si>
  <si>
    <t>NISTMW35</t>
  </si>
  <si>
    <t>Nonane, 1-iodo-</t>
  </si>
  <si>
    <t>NISTMW123</t>
  </si>
  <si>
    <t>Benzeneethanol, 3-hydroxy-</t>
  </si>
  <si>
    <t>NISTMW121</t>
  </si>
  <si>
    <t>Phenol, 2-(1-phenylethyl)-</t>
  </si>
  <si>
    <t>NISTMW134</t>
  </si>
  <si>
    <t>2,5-Dimethyl-4-(3-nitrophenyl)pyridine</t>
  </si>
  <si>
    <t>NISTMW132</t>
  </si>
  <si>
    <t>Adenine, 8-chloro-</t>
  </si>
  <si>
    <t>NISTMW145</t>
  </si>
  <si>
    <t>4a(2H)-Naphthalenol, 1,3,4,5,6,8a-hexahydro-4,7-dimethyl-1-(1-methylethyl)-, (1S,4S,4aS,8aR)-</t>
  </si>
  <si>
    <t>NISTMW146</t>
  </si>
  <si>
    <t>1,1'-Biphenyl, 4-(1-methylethyl)-</t>
  </si>
  <si>
    <t>NISTMW47</t>
  </si>
  <si>
    <t>6-Phenylhexanoic acid</t>
  </si>
  <si>
    <t>NISTMW102</t>
  </si>
  <si>
    <t>1,4-Benzenediacetonitrile</t>
  </si>
  <si>
    <t>NISTMW115</t>
  </si>
  <si>
    <t>4-(2-Acetyl-5,5-dimethylcyclopent-2-enylidene)butan-2-one</t>
  </si>
  <si>
    <t>NISTMW118</t>
  </si>
  <si>
    <t>1,3-Butanedione, 2-allyl-1-phenyl-</t>
  </si>
  <si>
    <t>NISTMW129</t>
  </si>
  <si>
    <t>Acetic acid N'-(4-chloro-phenyl)-hydrazide</t>
  </si>
  <si>
    <t>Note: The red font indicates the top ten volatiles in contents.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</si>
</sst>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11" fontId="2" fillId="2" borderId="2" xfId="0" applyNumberFormat="1" applyFont="1" applyFill="1" applyBorder="1">
      <alignment vertical="center"/>
    </xf>
    <xf numFmtId="10" fontId="2" fillId="2" borderId="2" xfId="0" applyNumberFormat="1" applyFont="1" applyFill="1" applyBorder="1">
      <alignment vertical="center"/>
    </xf>
    <xf numFmtId="11" fontId="2" fillId="3" borderId="2" xfId="0" applyNumberFormat="1" applyFont="1" applyFill="1" applyBorder="1">
      <alignment vertical="center"/>
    </xf>
    <xf numFmtId="0" fontId="3" fillId="0" borderId="0" xfId="0" applyFont="1">
      <alignment vertical="center"/>
    </xf>
    <xf numFmtId="11" fontId="3" fillId="2" borderId="0" xfId="0" applyNumberFormat="1" applyFont="1" applyFill="1">
      <alignment vertical="center"/>
    </xf>
    <xf numFmtId="10" fontId="3" fillId="2" borderId="0" xfId="0" applyNumberFormat="1" applyFont="1" applyFill="1">
      <alignment vertical="center"/>
    </xf>
    <xf numFmtId="11" fontId="3" fillId="3" borderId="0" xfId="0" applyNumberFormat="1" applyFont="1" applyFill="1">
      <alignment vertical="center"/>
    </xf>
    <xf numFmtId="11" fontId="2" fillId="2" borderId="0" xfId="0" applyNumberFormat="1" applyFont="1" applyFill="1">
      <alignment vertical="center"/>
    </xf>
    <xf numFmtId="10" fontId="2" fillId="2" borderId="0" xfId="0" applyNumberFormat="1" applyFont="1" applyFill="1">
      <alignment vertical="center"/>
    </xf>
    <xf numFmtId="11" fontId="2" fillId="3" borderId="0" xfId="0" applyNumberFormat="1" applyFont="1" applyFill="1">
      <alignment vertical="center"/>
    </xf>
    <xf numFmtId="10" fontId="2" fillId="3" borderId="2" xfId="0" applyNumberFormat="1" applyFont="1" applyFill="1" applyBorder="1">
      <alignment vertical="center"/>
    </xf>
    <xf numFmtId="10" fontId="3" fillId="3" borderId="0" xfId="0" applyNumberFormat="1" applyFont="1" applyFill="1">
      <alignment vertical="center"/>
    </xf>
    <xf numFmtId="10" fontId="2" fillId="3" borderId="0" xfId="0" applyNumberFormat="1" applyFont="1" applyFill="1">
      <alignment vertical="center"/>
    </xf>
    <xf numFmtId="0" fontId="2" fillId="0" borderId="1" xfId="0" applyFont="1" applyBorder="1">
      <alignment vertical="center"/>
    </xf>
    <xf numFmtId="11" fontId="2" fillId="2" borderId="1" xfId="0" applyNumberFormat="1" applyFont="1" applyFill="1" applyBorder="1">
      <alignment vertical="center"/>
    </xf>
    <xf numFmtId="10" fontId="2" fillId="2" borderId="1" xfId="0" applyNumberFormat="1" applyFont="1" applyFill="1" applyBorder="1">
      <alignment vertical="center"/>
    </xf>
    <xf numFmtId="11" fontId="2" fillId="3" borderId="1" xfId="0" applyNumberFormat="1" applyFont="1" applyFill="1" applyBorder="1">
      <alignment vertical="center"/>
    </xf>
    <xf numFmtId="10" fontId="2" fillId="3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4"/>
  <sheetViews>
    <sheetView tabSelected="1" workbookViewId="0">
      <selection activeCell="K23" sqref="K23"/>
    </sheetView>
  </sheetViews>
  <sheetFormatPr defaultColWidth="9" defaultRowHeight="14.25"/>
  <cols>
    <col min="1" max="1" width="12.9166666666667" customWidth="1"/>
    <col min="2" max="2" width="52.9166666666667" customWidth="1"/>
    <col min="3" max="5" width="9.75" customWidth="1"/>
    <col min="6" max="6" width="12" customWidth="1"/>
    <col min="7" max="7" width="11.6666666666667" customWidth="1"/>
    <col min="8" max="10" width="9.75" customWidth="1"/>
    <col min="11" max="11" width="12" customWidth="1"/>
    <col min="12" max="12" width="11.6666666666667" customWidth="1"/>
    <col min="13" max="15" width="9.75" customWidth="1"/>
    <col min="16" max="16" width="12" customWidth="1"/>
    <col min="17" max="17" width="11.6666666666667" customWidth="1"/>
    <col min="18" max="20" width="9.75" customWidth="1"/>
    <col min="21" max="21" width="12" customWidth="1"/>
    <col min="22" max="22" width="11.6666666666667" customWidth="1"/>
    <col min="23" max="23" width="24.3333333333333" customWidth="1"/>
  </cols>
  <sheetData>
    <row r="1" ht="15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" spans="1:23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6</v>
      </c>
      <c r="L2" s="15" t="s">
        <v>7</v>
      </c>
      <c r="M2" s="5" t="s">
        <v>11</v>
      </c>
      <c r="N2" s="5" t="s">
        <v>12</v>
      </c>
      <c r="O2" s="5" t="s">
        <v>13</v>
      </c>
      <c r="P2" s="5" t="s">
        <v>6</v>
      </c>
      <c r="Q2" s="6" t="s">
        <v>7</v>
      </c>
      <c r="R2" s="7" t="s">
        <v>14</v>
      </c>
      <c r="S2" s="7" t="s">
        <v>15</v>
      </c>
      <c r="T2" s="7" t="s">
        <v>16</v>
      </c>
      <c r="U2" s="7" t="s">
        <v>6</v>
      </c>
      <c r="V2" s="15" t="s">
        <v>7</v>
      </c>
      <c r="W2" s="4" t="s">
        <v>17</v>
      </c>
    </row>
    <row r="3" s="2" customFormat="1" ht="15" spans="1:23">
      <c r="A3" s="8" t="s">
        <v>18</v>
      </c>
      <c r="B3" s="8" t="s">
        <v>19</v>
      </c>
      <c r="C3" s="9">
        <v>23200000</v>
      </c>
      <c r="D3" s="9">
        <v>23300000</v>
      </c>
      <c r="E3" s="9">
        <v>24400000</v>
      </c>
      <c r="F3" s="9">
        <f t="shared" ref="F3:F66" si="0">AVERAGE(C3:C3)</f>
        <v>23200000</v>
      </c>
      <c r="G3" s="10">
        <f t="shared" ref="G3:G34" si="1">F3/SUM(F:F)</f>
        <v>0.0944687945431182</v>
      </c>
      <c r="H3" s="11">
        <v>72200000</v>
      </c>
      <c r="I3" s="11">
        <v>62100000</v>
      </c>
      <c r="J3" s="11">
        <v>76700000</v>
      </c>
      <c r="K3" s="11">
        <f t="shared" ref="K3:K66" si="2">AVERAGE(H3:J3)</f>
        <v>70333333.3333333</v>
      </c>
      <c r="L3" s="16">
        <f t="shared" ref="L3:L34" si="3">K3/SUM(K:K)</f>
        <v>0.327455730838788</v>
      </c>
      <c r="M3" s="9">
        <v>369000</v>
      </c>
      <c r="N3" s="9">
        <v>355000</v>
      </c>
      <c r="O3" s="9">
        <v>321000</v>
      </c>
      <c r="P3" s="9">
        <f t="shared" ref="P3:P66" si="4">AVERAGE(M3:O3)</f>
        <v>348333.333333333</v>
      </c>
      <c r="Q3" s="10">
        <f t="shared" ref="Q3:Q34" si="5">P3/SUM(P:P)</f>
        <v>0.0071610215561674</v>
      </c>
      <c r="R3" s="11">
        <v>37800</v>
      </c>
      <c r="S3" s="11">
        <v>29300</v>
      </c>
      <c r="T3" s="11">
        <v>26500</v>
      </c>
      <c r="U3" s="11">
        <f t="shared" ref="U3:U66" si="6">AVERAGE(R3:T3)</f>
        <v>31200</v>
      </c>
      <c r="V3" s="16">
        <f t="shared" ref="V3:V34" si="7">U3/SUM(U:U)</f>
        <v>0.00487693411078611</v>
      </c>
      <c r="W3" s="8" t="s">
        <v>20</v>
      </c>
    </row>
    <row r="4" s="2" customFormat="1" ht="15" spans="1:23">
      <c r="A4" s="8" t="s">
        <v>21</v>
      </c>
      <c r="B4" s="8" t="s">
        <v>22</v>
      </c>
      <c r="C4" s="9">
        <v>90500000</v>
      </c>
      <c r="D4" s="9">
        <v>91800000</v>
      </c>
      <c r="E4" s="9">
        <v>89100000</v>
      </c>
      <c r="F4" s="9">
        <f t="shared" si="0"/>
        <v>90500000</v>
      </c>
      <c r="G4" s="10">
        <f t="shared" si="1"/>
        <v>0.368509737334147</v>
      </c>
      <c r="H4" s="11">
        <v>56700000</v>
      </c>
      <c r="I4" s="11">
        <v>51100000</v>
      </c>
      <c r="J4" s="11">
        <v>58900000</v>
      </c>
      <c r="K4" s="11">
        <f t="shared" si="2"/>
        <v>55566666.6666667</v>
      </c>
      <c r="L4" s="16">
        <f t="shared" si="3"/>
        <v>0.258705546591593</v>
      </c>
      <c r="M4" s="9">
        <v>3970000</v>
      </c>
      <c r="N4" s="9">
        <v>4200000</v>
      </c>
      <c r="O4" s="9">
        <v>4470000</v>
      </c>
      <c r="P4" s="9">
        <f t="shared" si="4"/>
        <v>4213333.33333333</v>
      </c>
      <c r="Q4" s="10">
        <f t="shared" si="5"/>
        <v>0.0866175238946947</v>
      </c>
      <c r="R4" s="11">
        <v>123000</v>
      </c>
      <c r="S4" s="11">
        <v>108000</v>
      </c>
      <c r="T4" s="11">
        <v>113000</v>
      </c>
      <c r="U4" s="11">
        <f t="shared" si="6"/>
        <v>114666.666666667</v>
      </c>
      <c r="V4" s="16">
        <f t="shared" si="7"/>
        <v>0.0179237749370772</v>
      </c>
      <c r="W4" s="8" t="s">
        <v>20</v>
      </c>
    </row>
    <row r="5" s="2" customFormat="1" ht="15" spans="1:23">
      <c r="A5" s="8" t="s">
        <v>23</v>
      </c>
      <c r="B5" s="8" t="s">
        <v>24</v>
      </c>
      <c r="C5" s="9">
        <v>10300000</v>
      </c>
      <c r="D5" s="9">
        <v>10800000</v>
      </c>
      <c r="E5" s="9">
        <v>10200000</v>
      </c>
      <c r="F5" s="9">
        <f t="shared" si="0"/>
        <v>10300000</v>
      </c>
      <c r="G5" s="10">
        <f t="shared" si="1"/>
        <v>0.0419408872325051</v>
      </c>
      <c r="H5" s="11">
        <v>13900000</v>
      </c>
      <c r="I5" s="11">
        <v>9450000</v>
      </c>
      <c r="J5" s="11">
        <v>14000000</v>
      </c>
      <c r="K5" s="11">
        <f t="shared" si="2"/>
        <v>12450000</v>
      </c>
      <c r="L5" s="16">
        <f t="shared" si="3"/>
        <v>0.0579643201271505</v>
      </c>
      <c r="M5" s="9">
        <v>1080000</v>
      </c>
      <c r="N5" s="9">
        <v>1140000</v>
      </c>
      <c r="O5" s="9">
        <v>1190000</v>
      </c>
      <c r="P5" s="9">
        <f t="shared" si="4"/>
        <v>1136666.66666667</v>
      </c>
      <c r="Q5" s="10">
        <f t="shared" si="5"/>
        <v>0.0233675440253884</v>
      </c>
      <c r="R5" s="11">
        <v>75700</v>
      </c>
      <c r="S5" s="11">
        <v>65900</v>
      </c>
      <c r="T5" s="11">
        <v>69300</v>
      </c>
      <c r="U5" s="11">
        <f t="shared" si="6"/>
        <v>70300</v>
      </c>
      <c r="V5" s="16">
        <f t="shared" si="7"/>
        <v>0.0109887329483418</v>
      </c>
      <c r="W5" s="8" t="s">
        <v>25</v>
      </c>
    </row>
    <row r="6" s="2" customFormat="1" ht="15" spans="1:23">
      <c r="A6" s="8" t="s">
        <v>26</v>
      </c>
      <c r="B6" s="8" t="s">
        <v>27</v>
      </c>
      <c r="C6" s="9">
        <v>18500000</v>
      </c>
      <c r="D6" s="9">
        <v>18700000</v>
      </c>
      <c r="E6" s="9">
        <v>18900000</v>
      </c>
      <c r="F6" s="9">
        <f t="shared" si="0"/>
        <v>18500000</v>
      </c>
      <c r="G6" s="10">
        <f t="shared" si="1"/>
        <v>0.0753307197865382</v>
      </c>
      <c r="H6" s="11">
        <v>12000000</v>
      </c>
      <c r="I6" s="11">
        <v>8390000</v>
      </c>
      <c r="J6" s="11">
        <v>11600000</v>
      </c>
      <c r="K6" s="11">
        <f t="shared" si="2"/>
        <v>10663333.3333333</v>
      </c>
      <c r="L6" s="16">
        <f t="shared" si="3"/>
        <v>0.0496460134101083</v>
      </c>
      <c r="M6" s="9">
        <v>2580000</v>
      </c>
      <c r="N6" s="9">
        <v>2640000</v>
      </c>
      <c r="O6" s="9">
        <v>2620000</v>
      </c>
      <c r="P6" s="9">
        <f t="shared" si="4"/>
        <v>2613333.33333333</v>
      </c>
      <c r="Q6" s="10">
        <f t="shared" si="5"/>
        <v>0.0537247933017727</v>
      </c>
      <c r="R6" s="11">
        <v>61200</v>
      </c>
      <c r="S6" s="11">
        <v>54700</v>
      </c>
      <c r="T6" s="11">
        <v>59400</v>
      </c>
      <c r="U6" s="11">
        <f t="shared" si="6"/>
        <v>58433.3333333333</v>
      </c>
      <c r="V6" s="16">
        <f t="shared" si="7"/>
        <v>0.00913383065834194</v>
      </c>
      <c r="W6" s="8" t="s">
        <v>25</v>
      </c>
    </row>
    <row r="7" s="2" customFormat="1" ht="15" spans="1:23">
      <c r="A7" s="8" t="s">
        <v>28</v>
      </c>
      <c r="B7" s="8" t="s">
        <v>29</v>
      </c>
      <c r="C7" s="9">
        <v>19300000</v>
      </c>
      <c r="D7" s="9">
        <v>19700000</v>
      </c>
      <c r="E7" s="9">
        <v>19600000</v>
      </c>
      <c r="F7" s="9">
        <f t="shared" si="0"/>
        <v>19300000</v>
      </c>
      <c r="G7" s="10">
        <f t="shared" si="1"/>
        <v>0.0785882644259561</v>
      </c>
      <c r="H7" s="11">
        <v>11200000</v>
      </c>
      <c r="I7" s="11">
        <v>7140000</v>
      </c>
      <c r="J7" s="11">
        <v>10800000</v>
      </c>
      <c r="K7" s="11">
        <f t="shared" si="2"/>
        <v>9713333.33333333</v>
      </c>
      <c r="L7" s="16">
        <f t="shared" si="3"/>
        <v>0.0452230331594422</v>
      </c>
      <c r="M7" s="9">
        <v>7860000</v>
      </c>
      <c r="N7" s="9">
        <v>7920000</v>
      </c>
      <c r="O7" s="9">
        <v>7740000</v>
      </c>
      <c r="P7" s="9">
        <f t="shared" si="4"/>
        <v>7840000</v>
      </c>
      <c r="Q7" s="10">
        <f t="shared" si="5"/>
        <v>0.161174379905318</v>
      </c>
      <c r="R7" s="11">
        <v>747000</v>
      </c>
      <c r="S7" s="11">
        <v>694000</v>
      </c>
      <c r="T7" s="11">
        <v>763000</v>
      </c>
      <c r="U7" s="11">
        <f t="shared" si="6"/>
        <v>734666.666666667</v>
      </c>
      <c r="V7" s="16">
        <f t="shared" si="7"/>
        <v>0.114837209189878</v>
      </c>
      <c r="W7" s="8" t="s">
        <v>30</v>
      </c>
    </row>
    <row r="8" s="2" customFormat="1" ht="15" spans="1:23">
      <c r="A8" s="8" t="s">
        <v>31</v>
      </c>
      <c r="B8" s="8" t="s">
        <v>32</v>
      </c>
      <c r="C8" s="9">
        <v>15200000</v>
      </c>
      <c r="D8" s="9">
        <v>15400000</v>
      </c>
      <c r="E8" s="9">
        <v>15600000</v>
      </c>
      <c r="F8" s="9">
        <f t="shared" si="0"/>
        <v>15200000</v>
      </c>
      <c r="G8" s="10">
        <f t="shared" si="1"/>
        <v>0.0618933481489395</v>
      </c>
      <c r="H8" s="11">
        <v>10700000</v>
      </c>
      <c r="I8" s="11">
        <v>6870000</v>
      </c>
      <c r="J8" s="11">
        <v>10400000</v>
      </c>
      <c r="K8" s="11">
        <f t="shared" si="2"/>
        <v>9323333.33333333</v>
      </c>
      <c r="L8" s="16">
        <f t="shared" si="3"/>
        <v>0.0434072833723266</v>
      </c>
      <c r="M8" s="9">
        <v>7800000</v>
      </c>
      <c r="N8" s="9">
        <v>7870000</v>
      </c>
      <c r="O8" s="9">
        <v>7810000</v>
      </c>
      <c r="P8" s="9">
        <f t="shared" si="4"/>
        <v>7826666.66666667</v>
      </c>
      <c r="Q8" s="10">
        <f t="shared" si="5"/>
        <v>0.160900273817044</v>
      </c>
      <c r="R8" s="11">
        <v>2280000</v>
      </c>
      <c r="S8" s="11">
        <v>2050000</v>
      </c>
      <c r="T8" s="11">
        <v>2300000</v>
      </c>
      <c r="U8" s="11">
        <f t="shared" si="6"/>
        <v>2210000</v>
      </c>
      <c r="V8" s="16">
        <f t="shared" si="7"/>
        <v>0.345449499514016</v>
      </c>
      <c r="W8" s="8" t="s">
        <v>30</v>
      </c>
    </row>
    <row r="9" s="2" customFormat="1" ht="15" spans="1:23">
      <c r="A9" s="8" t="s">
        <v>33</v>
      </c>
      <c r="B9" s="8" t="s">
        <v>34</v>
      </c>
      <c r="C9" s="9">
        <v>2660000</v>
      </c>
      <c r="D9" s="9">
        <v>2960000</v>
      </c>
      <c r="E9" s="9">
        <v>2740000</v>
      </c>
      <c r="F9" s="9">
        <f t="shared" si="0"/>
        <v>2660000</v>
      </c>
      <c r="G9" s="10">
        <f t="shared" si="1"/>
        <v>0.0108313359260644</v>
      </c>
      <c r="H9" s="11">
        <v>6330000</v>
      </c>
      <c r="I9" s="11">
        <v>4570000</v>
      </c>
      <c r="J9" s="11">
        <v>6420000</v>
      </c>
      <c r="K9" s="11">
        <f t="shared" si="2"/>
        <v>5773333.33333333</v>
      </c>
      <c r="L9" s="16">
        <f t="shared" si="3"/>
        <v>0.0268793045408901</v>
      </c>
      <c r="M9" s="9">
        <v>1260000</v>
      </c>
      <c r="N9" s="9">
        <v>1370000</v>
      </c>
      <c r="O9" s="9">
        <v>1430000</v>
      </c>
      <c r="P9" s="9">
        <f t="shared" si="4"/>
        <v>1353333.33333333</v>
      </c>
      <c r="Q9" s="10">
        <f t="shared" si="5"/>
        <v>0.0278217679598466</v>
      </c>
      <c r="R9" s="11">
        <v>53200</v>
      </c>
      <c r="S9" s="11">
        <v>45800</v>
      </c>
      <c r="T9" s="11">
        <v>48600</v>
      </c>
      <c r="U9" s="11">
        <f t="shared" si="6"/>
        <v>49200</v>
      </c>
      <c r="V9" s="16">
        <f t="shared" si="7"/>
        <v>0.00769054994393195</v>
      </c>
      <c r="W9" s="8" t="s">
        <v>25</v>
      </c>
    </row>
    <row r="10" s="2" customFormat="1" ht="15" spans="1:23">
      <c r="A10" s="8" t="s">
        <v>35</v>
      </c>
      <c r="B10" s="8" t="s">
        <v>36</v>
      </c>
      <c r="C10" s="9">
        <v>4560000</v>
      </c>
      <c r="D10" s="9">
        <v>4940000</v>
      </c>
      <c r="E10" s="9">
        <v>4680000</v>
      </c>
      <c r="F10" s="9">
        <f t="shared" si="0"/>
        <v>4560000</v>
      </c>
      <c r="G10" s="10">
        <f t="shared" si="1"/>
        <v>0.0185680044446819</v>
      </c>
      <c r="H10" s="11">
        <v>5080000</v>
      </c>
      <c r="I10" s="11">
        <v>3880000</v>
      </c>
      <c r="J10" s="11">
        <v>5210000</v>
      </c>
      <c r="K10" s="11">
        <f t="shared" si="2"/>
        <v>4723333.33333333</v>
      </c>
      <c r="L10" s="16">
        <f t="shared" si="3"/>
        <v>0.0219907474217329</v>
      </c>
      <c r="M10" s="9">
        <v>119000</v>
      </c>
      <c r="N10" s="9">
        <v>115000</v>
      </c>
      <c r="O10" s="9">
        <v>122000</v>
      </c>
      <c r="P10" s="9">
        <f t="shared" si="4"/>
        <v>118666.666666667</v>
      </c>
      <c r="Q10" s="10">
        <f t="shared" si="5"/>
        <v>0.00243954418564172</v>
      </c>
      <c r="R10" s="11">
        <v>3920</v>
      </c>
      <c r="S10" s="11">
        <v>4230</v>
      </c>
      <c r="T10" s="11">
        <v>3270</v>
      </c>
      <c r="U10" s="11">
        <f t="shared" si="6"/>
        <v>3806.66666666667</v>
      </c>
      <c r="V10" s="16">
        <f t="shared" si="7"/>
        <v>0.000595027644713434</v>
      </c>
      <c r="W10" s="8" t="s">
        <v>25</v>
      </c>
    </row>
    <row r="11" s="2" customFormat="1" ht="15" spans="1:23">
      <c r="A11" s="8" t="s">
        <v>37</v>
      </c>
      <c r="B11" s="8" t="s">
        <v>38</v>
      </c>
      <c r="C11" s="9">
        <v>6680000</v>
      </c>
      <c r="D11" s="9">
        <v>8610000</v>
      </c>
      <c r="E11" s="9">
        <v>6760000</v>
      </c>
      <c r="F11" s="9">
        <f t="shared" si="0"/>
        <v>6680000</v>
      </c>
      <c r="G11" s="10">
        <f t="shared" si="1"/>
        <v>0.0272004977391392</v>
      </c>
      <c r="H11" s="11">
        <v>4770000</v>
      </c>
      <c r="I11" s="11">
        <v>3350000</v>
      </c>
      <c r="J11" s="11">
        <v>4320000</v>
      </c>
      <c r="K11" s="11">
        <f t="shared" si="2"/>
        <v>4146666.66666667</v>
      </c>
      <c r="L11" s="16">
        <f t="shared" si="3"/>
        <v>0.0193059208134338</v>
      </c>
      <c r="M11" s="9">
        <v>559000</v>
      </c>
      <c r="N11" s="9">
        <v>660000</v>
      </c>
      <c r="O11" s="9">
        <v>797000</v>
      </c>
      <c r="P11" s="9">
        <f t="shared" si="4"/>
        <v>672000</v>
      </c>
      <c r="Q11" s="10">
        <f t="shared" si="5"/>
        <v>0.0138149468490273</v>
      </c>
      <c r="R11" s="11">
        <v>32800</v>
      </c>
      <c r="S11" s="11">
        <v>33000</v>
      </c>
      <c r="T11" s="11">
        <v>28200</v>
      </c>
      <c r="U11" s="11">
        <f t="shared" si="6"/>
        <v>31333.3333333333</v>
      </c>
      <c r="V11" s="16">
        <f t="shared" si="7"/>
        <v>0.00489777570955015</v>
      </c>
      <c r="W11" s="8" t="s">
        <v>25</v>
      </c>
    </row>
    <row r="12" s="2" customFormat="1" ht="15" spans="1:23">
      <c r="A12" s="8" t="s">
        <v>39</v>
      </c>
      <c r="B12" s="8" t="s">
        <v>40</v>
      </c>
      <c r="C12" s="9">
        <v>5250000</v>
      </c>
      <c r="D12" s="9">
        <v>5420000</v>
      </c>
      <c r="E12" s="9">
        <v>5300000</v>
      </c>
      <c r="F12" s="9">
        <f t="shared" si="0"/>
        <v>5250000</v>
      </c>
      <c r="G12" s="10">
        <f t="shared" si="1"/>
        <v>0.0213776366961798</v>
      </c>
      <c r="H12" s="11">
        <v>3800000</v>
      </c>
      <c r="I12" s="11">
        <v>3220000</v>
      </c>
      <c r="J12" s="11">
        <v>3930000</v>
      </c>
      <c r="K12" s="11">
        <f t="shared" si="2"/>
        <v>3650000</v>
      </c>
      <c r="L12" s="16">
        <f t="shared" si="3"/>
        <v>0.0169935556999277</v>
      </c>
      <c r="M12" s="9">
        <v>4420000</v>
      </c>
      <c r="N12" s="9">
        <v>4450000</v>
      </c>
      <c r="O12" s="9">
        <v>4680000</v>
      </c>
      <c r="P12" s="9">
        <f t="shared" si="4"/>
        <v>4516666.66666667</v>
      </c>
      <c r="Q12" s="10">
        <f t="shared" si="5"/>
        <v>0.0928534374029362</v>
      </c>
      <c r="R12" s="11">
        <v>118000</v>
      </c>
      <c r="S12" s="11">
        <v>101000</v>
      </c>
      <c r="T12" s="11">
        <v>92900</v>
      </c>
      <c r="U12" s="11">
        <f t="shared" si="6"/>
        <v>103966.666666667</v>
      </c>
      <c r="V12" s="16">
        <f t="shared" si="7"/>
        <v>0.0162512366362627</v>
      </c>
      <c r="W12" s="8" t="s">
        <v>30</v>
      </c>
    </row>
    <row r="13" ht="15" spans="1:23">
      <c r="A13" s="3" t="s">
        <v>41</v>
      </c>
      <c r="B13" s="3" t="s">
        <v>42</v>
      </c>
      <c r="C13" s="12">
        <v>3220000</v>
      </c>
      <c r="D13" s="12">
        <v>3170000</v>
      </c>
      <c r="E13" s="12">
        <v>3230000</v>
      </c>
      <c r="F13" s="12">
        <f t="shared" si="0"/>
        <v>3220000</v>
      </c>
      <c r="G13" s="13">
        <f t="shared" si="1"/>
        <v>0.0131116171736569</v>
      </c>
      <c r="H13" s="14">
        <v>2790000</v>
      </c>
      <c r="I13" s="14">
        <v>2480000</v>
      </c>
      <c r="J13" s="14">
        <v>2820000</v>
      </c>
      <c r="K13" s="14">
        <f t="shared" si="2"/>
        <v>2696666.66666667</v>
      </c>
      <c r="L13" s="17">
        <f t="shared" si="3"/>
        <v>0.0125550562203118</v>
      </c>
      <c r="M13" s="12">
        <v>213000</v>
      </c>
      <c r="N13" s="12">
        <v>204000</v>
      </c>
      <c r="O13" s="12">
        <v>193000</v>
      </c>
      <c r="P13" s="12">
        <f t="shared" si="4"/>
        <v>203333.333333333</v>
      </c>
      <c r="Q13" s="13">
        <f t="shared" si="5"/>
        <v>0.00418011784618384</v>
      </c>
      <c r="R13" s="14">
        <v>13900</v>
      </c>
      <c r="S13" s="14">
        <v>9880</v>
      </c>
      <c r="T13" s="14">
        <v>9700</v>
      </c>
      <c r="U13" s="14">
        <f t="shared" si="6"/>
        <v>11160</v>
      </c>
      <c r="V13" s="17">
        <f t="shared" si="7"/>
        <v>0.00174444181655042</v>
      </c>
      <c r="W13" s="3" t="s">
        <v>30</v>
      </c>
    </row>
    <row r="14" ht="15" spans="1:23">
      <c r="A14" s="3" t="s">
        <v>43</v>
      </c>
      <c r="B14" s="3" t="s">
        <v>44</v>
      </c>
      <c r="C14" s="12">
        <v>4820000</v>
      </c>
      <c r="D14" s="12">
        <v>4940000</v>
      </c>
      <c r="E14" s="12">
        <v>4990000</v>
      </c>
      <c r="F14" s="12">
        <f t="shared" si="0"/>
        <v>4820000</v>
      </c>
      <c r="G14" s="13">
        <f t="shared" si="1"/>
        <v>0.0196267064524927</v>
      </c>
      <c r="H14" s="14">
        <v>2840000</v>
      </c>
      <c r="I14" s="14">
        <v>2060000</v>
      </c>
      <c r="J14" s="14">
        <v>2740000</v>
      </c>
      <c r="K14" s="14">
        <f t="shared" si="2"/>
        <v>2546666.66666667</v>
      </c>
      <c r="L14" s="17">
        <f t="shared" si="3"/>
        <v>0.0118566909175751</v>
      </c>
      <c r="M14" s="12">
        <v>628000</v>
      </c>
      <c r="N14" s="12">
        <v>639000</v>
      </c>
      <c r="O14" s="12">
        <v>638000</v>
      </c>
      <c r="P14" s="12">
        <f t="shared" si="4"/>
        <v>635000</v>
      </c>
      <c r="Q14" s="13">
        <f t="shared" si="5"/>
        <v>0.0130543024540659</v>
      </c>
      <c r="R14" s="14">
        <v>21600</v>
      </c>
      <c r="S14" s="14">
        <v>17600</v>
      </c>
      <c r="T14" s="14">
        <v>22100</v>
      </c>
      <c r="U14" s="14">
        <f t="shared" si="6"/>
        <v>20433.3333333333</v>
      </c>
      <c r="V14" s="17">
        <f t="shared" si="7"/>
        <v>0.00319397501058962</v>
      </c>
      <c r="W14" s="3" t="s">
        <v>25</v>
      </c>
    </row>
    <row r="15" ht="15" spans="1:23">
      <c r="A15" s="3" t="s">
        <v>45</v>
      </c>
      <c r="B15" s="3" t="s">
        <v>46</v>
      </c>
      <c r="C15" s="12">
        <v>1620000</v>
      </c>
      <c r="D15" s="12">
        <v>2050000</v>
      </c>
      <c r="E15" s="12">
        <v>1600000</v>
      </c>
      <c r="F15" s="12">
        <f t="shared" si="0"/>
        <v>1620000</v>
      </c>
      <c r="G15" s="13">
        <f t="shared" si="1"/>
        <v>0.00659652789482119</v>
      </c>
      <c r="H15" s="14">
        <v>2240000</v>
      </c>
      <c r="I15" s="14">
        <v>1580000</v>
      </c>
      <c r="J15" s="14">
        <v>2010000</v>
      </c>
      <c r="K15" s="14">
        <f t="shared" si="2"/>
        <v>1943333.33333333</v>
      </c>
      <c r="L15" s="17">
        <f t="shared" si="3"/>
        <v>0.00904771047767837</v>
      </c>
      <c r="M15" s="12">
        <v>771000</v>
      </c>
      <c r="N15" s="12">
        <v>901000</v>
      </c>
      <c r="O15" s="12">
        <v>954000</v>
      </c>
      <c r="P15" s="12">
        <f t="shared" si="4"/>
        <v>875333.333333333</v>
      </c>
      <c r="Q15" s="13">
        <f t="shared" si="5"/>
        <v>0.0179950646952111</v>
      </c>
      <c r="R15" s="14">
        <v>80600</v>
      </c>
      <c r="S15" s="14">
        <v>77800</v>
      </c>
      <c r="T15" s="14">
        <v>75100</v>
      </c>
      <c r="U15" s="14">
        <f t="shared" si="6"/>
        <v>77833.3333333333</v>
      </c>
      <c r="V15" s="17">
        <f t="shared" si="7"/>
        <v>0.0121662832785102</v>
      </c>
      <c r="W15" s="3" t="s">
        <v>25</v>
      </c>
    </row>
    <row r="16" ht="15" spans="1:23">
      <c r="A16" s="3" t="s">
        <v>47</v>
      </c>
      <c r="B16" s="3" t="s">
        <v>48</v>
      </c>
      <c r="C16" s="12">
        <v>2340000</v>
      </c>
      <c r="D16" s="12">
        <v>2630000</v>
      </c>
      <c r="E16" s="12">
        <v>2710000</v>
      </c>
      <c r="F16" s="12">
        <f t="shared" si="0"/>
        <v>2340000</v>
      </c>
      <c r="G16" s="13">
        <f t="shared" si="1"/>
        <v>0.00952831807029727</v>
      </c>
      <c r="H16" s="14">
        <v>2100000</v>
      </c>
      <c r="I16" s="14">
        <v>1370000</v>
      </c>
      <c r="J16" s="14">
        <v>1910000</v>
      </c>
      <c r="K16" s="14">
        <f t="shared" si="2"/>
        <v>1793333.33333333</v>
      </c>
      <c r="L16" s="17">
        <f t="shared" si="3"/>
        <v>0.00834934517494162</v>
      </c>
      <c r="M16" s="12">
        <v>19900</v>
      </c>
      <c r="N16" s="12">
        <v>18300</v>
      </c>
      <c r="O16" s="12">
        <v>15700</v>
      </c>
      <c r="P16" s="12">
        <f t="shared" si="4"/>
        <v>17966.6666666667</v>
      </c>
      <c r="Q16" s="13">
        <f t="shared" si="5"/>
        <v>0.000369357953949687</v>
      </c>
      <c r="R16" s="14">
        <v>25900</v>
      </c>
      <c r="S16" s="14">
        <v>18900</v>
      </c>
      <c r="T16" s="14">
        <v>19200</v>
      </c>
      <c r="U16" s="14">
        <f t="shared" si="6"/>
        <v>21333.3333333333</v>
      </c>
      <c r="V16" s="17">
        <f t="shared" si="7"/>
        <v>0.00333465580224691</v>
      </c>
      <c r="W16" s="3" t="s">
        <v>20</v>
      </c>
    </row>
    <row r="17" ht="15" spans="1:23">
      <c r="A17" s="3" t="s">
        <v>49</v>
      </c>
      <c r="B17" s="3" t="s">
        <v>50</v>
      </c>
      <c r="C17" s="12">
        <v>4280000</v>
      </c>
      <c r="D17" s="12">
        <v>4490000</v>
      </c>
      <c r="E17" s="12">
        <v>4410000</v>
      </c>
      <c r="F17" s="12">
        <f t="shared" si="0"/>
        <v>4280000</v>
      </c>
      <c r="G17" s="13">
        <f t="shared" si="1"/>
        <v>0.0174278638208856</v>
      </c>
      <c r="H17" s="14">
        <v>1770000</v>
      </c>
      <c r="I17" s="14">
        <v>1330000</v>
      </c>
      <c r="J17" s="14">
        <v>1800000</v>
      </c>
      <c r="K17" s="14">
        <f t="shared" si="2"/>
        <v>1633333.33333333</v>
      </c>
      <c r="L17" s="17">
        <f t="shared" si="3"/>
        <v>0.00760442218535575</v>
      </c>
      <c r="M17" s="12">
        <v>186000</v>
      </c>
      <c r="N17" s="12">
        <v>171000</v>
      </c>
      <c r="O17" s="12">
        <v>186000</v>
      </c>
      <c r="P17" s="12">
        <f t="shared" si="4"/>
        <v>181000</v>
      </c>
      <c r="Q17" s="13">
        <f t="shared" si="5"/>
        <v>0.0037209901483243</v>
      </c>
      <c r="R17" s="14">
        <v>71.3</v>
      </c>
      <c r="S17" s="14">
        <v>71.3</v>
      </c>
      <c r="T17" s="14">
        <v>71.3</v>
      </c>
      <c r="U17" s="14">
        <f t="shared" si="6"/>
        <v>71.3</v>
      </c>
      <c r="V17" s="17">
        <f t="shared" si="7"/>
        <v>1.11450449390721e-5</v>
      </c>
      <c r="W17" s="3" t="s">
        <v>25</v>
      </c>
    </row>
    <row r="18" ht="15" spans="1:23">
      <c r="A18" s="3" t="s">
        <v>51</v>
      </c>
      <c r="B18" s="3" t="s">
        <v>52</v>
      </c>
      <c r="C18" s="12">
        <v>3370000</v>
      </c>
      <c r="D18" s="12">
        <v>3140000</v>
      </c>
      <c r="E18" s="12">
        <v>3270000</v>
      </c>
      <c r="F18" s="12">
        <f t="shared" si="0"/>
        <v>3370000</v>
      </c>
      <c r="G18" s="13">
        <f t="shared" si="1"/>
        <v>0.0137224067935478</v>
      </c>
      <c r="H18" s="14">
        <v>1690000</v>
      </c>
      <c r="I18" s="14">
        <v>1360000</v>
      </c>
      <c r="J18" s="14">
        <v>1750000</v>
      </c>
      <c r="K18" s="14">
        <f t="shared" si="2"/>
        <v>1600000</v>
      </c>
      <c r="L18" s="17">
        <f t="shared" si="3"/>
        <v>0.0074492298958587</v>
      </c>
      <c r="M18" s="12">
        <v>61500</v>
      </c>
      <c r="N18" s="12">
        <v>57700</v>
      </c>
      <c r="O18" s="12">
        <v>54800</v>
      </c>
      <c r="P18" s="12">
        <f t="shared" si="4"/>
        <v>58000</v>
      </c>
      <c r="Q18" s="13">
        <f t="shared" si="5"/>
        <v>0.00119236148399342</v>
      </c>
      <c r="R18" s="14">
        <v>71.3</v>
      </c>
      <c r="S18" s="14">
        <v>71.3</v>
      </c>
      <c r="T18" s="14">
        <v>71.3</v>
      </c>
      <c r="U18" s="14">
        <f t="shared" si="6"/>
        <v>71.3</v>
      </c>
      <c r="V18" s="17">
        <f t="shared" si="7"/>
        <v>1.11450449390721e-5</v>
      </c>
      <c r="W18" s="3" t="s">
        <v>20</v>
      </c>
    </row>
    <row r="19" ht="15" spans="1:23">
      <c r="A19" s="3" t="s">
        <v>53</v>
      </c>
      <c r="B19" s="3" t="s">
        <v>54</v>
      </c>
      <c r="C19" s="12">
        <v>1480000</v>
      </c>
      <c r="D19" s="12">
        <v>1450000</v>
      </c>
      <c r="E19" s="12">
        <v>1480000</v>
      </c>
      <c r="F19" s="12">
        <f t="shared" si="0"/>
        <v>1480000</v>
      </c>
      <c r="G19" s="13">
        <f t="shared" si="1"/>
        <v>0.00602645758292306</v>
      </c>
      <c r="H19" s="14">
        <v>1260000</v>
      </c>
      <c r="I19" s="14">
        <v>1090000</v>
      </c>
      <c r="J19" s="14">
        <v>1300000</v>
      </c>
      <c r="K19" s="14">
        <f t="shared" si="2"/>
        <v>1216666.66666667</v>
      </c>
      <c r="L19" s="17">
        <f t="shared" si="3"/>
        <v>0.00566451856664255</v>
      </c>
      <c r="M19" s="12">
        <v>85800</v>
      </c>
      <c r="N19" s="12">
        <v>75000</v>
      </c>
      <c r="O19" s="12">
        <v>72600</v>
      </c>
      <c r="P19" s="12">
        <f t="shared" si="4"/>
        <v>77800</v>
      </c>
      <c r="Q19" s="13">
        <f t="shared" si="5"/>
        <v>0.00159940902508083</v>
      </c>
      <c r="R19" s="14">
        <v>71.3</v>
      </c>
      <c r="S19" s="14">
        <v>71.3</v>
      </c>
      <c r="T19" s="14">
        <v>71.3</v>
      </c>
      <c r="U19" s="14">
        <f t="shared" si="6"/>
        <v>71.3</v>
      </c>
      <c r="V19" s="17">
        <f t="shared" si="7"/>
        <v>1.11450449390721e-5</v>
      </c>
      <c r="W19" s="3" t="s">
        <v>55</v>
      </c>
    </row>
    <row r="20" ht="15" spans="1:23">
      <c r="A20" s="3" t="s">
        <v>56</v>
      </c>
      <c r="B20" s="3" t="s">
        <v>57</v>
      </c>
      <c r="C20" s="12">
        <v>1430000</v>
      </c>
      <c r="D20" s="12">
        <v>1420000</v>
      </c>
      <c r="E20" s="12">
        <v>1470000</v>
      </c>
      <c r="F20" s="12">
        <f t="shared" si="0"/>
        <v>1430000</v>
      </c>
      <c r="G20" s="13">
        <f t="shared" si="1"/>
        <v>0.00582286104295944</v>
      </c>
      <c r="H20" s="14">
        <v>891000</v>
      </c>
      <c r="I20" s="14">
        <v>613000</v>
      </c>
      <c r="J20" s="14">
        <v>883000</v>
      </c>
      <c r="K20" s="14">
        <f t="shared" si="2"/>
        <v>795666.666666667</v>
      </c>
      <c r="L20" s="17">
        <f t="shared" si="3"/>
        <v>0.00370443995029473</v>
      </c>
      <c r="M20" s="12">
        <v>138000</v>
      </c>
      <c r="N20" s="12">
        <v>123000</v>
      </c>
      <c r="O20" s="12">
        <v>123000</v>
      </c>
      <c r="P20" s="12">
        <f t="shared" si="4"/>
        <v>128000</v>
      </c>
      <c r="Q20" s="13">
        <f t="shared" si="5"/>
        <v>0.00263141844743376</v>
      </c>
      <c r="R20" s="14">
        <v>71.3</v>
      </c>
      <c r="S20" s="14">
        <v>71.3</v>
      </c>
      <c r="T20" s="14">
        <v>71.3</v>
      </c>
      <c r="U20" s="14">
        <f t="shared" si="6"/>
        <v>71.3</v>
      </c>
      <c r="V20" s="17">
        <f t="shared" si="7"/>
        <v>1.11450449390721e-5</v>
      </c>
      <c r="W20" s="3" t="s">
        <v>25</v>
      </c>
    </row>
    <row r="21" ht="15" spans="1:23">
      <c r="A21" s="3" t="s">
        <v>58</v>
      </c>
      <c r="B21" s="3" t="s">
        <v>59</v>
      </c>
      <c r="C21" s="12">
        <v>1980000</v>
      </c>
      <c r="D21" s="12">
        <v>1970000</v>
      </c>
      <c r="E21" s="12">
        <v>2060000</v>
      </c>
      <c r="F21" s="12">
        <f t="shared" si="0"/>
        <v>1980000</v>
      </c>
      <c r="G21" s="13">
        <f t="shared" si="1"/>
        <v>0.00806242298255923</v>
      </c>
      <c r="H21" s="14">
        <v>970000</v>
      </c>
      <c r="I21" s="14">
        <v>447000</v>
      </c>
      <c r="J21" s="14">
        <v>885000</v>
      </c>
      <c r="K21" s="14">
        <f t="shared" si="2"/>
        <v>767333.333333333</v>
      </c>
      <c r="L21" s="17">
        <f t="shared" si="3"/>
        <v>0.00357252650422223</v>
      </c>
      <c r="M21" s="12">
        <v>610000</v>
      </c>
      <c r="N21" s="12">
        <v>608000</v>
      </c>
      <c r="O21" s="12">
        <v>588000</v>
      </c>
      <c r="P21" s="12">
        <f t="shared" si="4"/>
        <v>602000</v>
      </c>
      <c r="Q21" s="13">
        <f t="shared" si="5"/>
        <v>0.0123758898855869</v>
      </c>
      <c r="R21" s="14">
        <v>40400</v>
      </c>
      <c r="S21" s="14">
        <v>34300</v>
      </c>
      <c r="T21" s="14">
        <v>37400</v>
      </c>
      <c r="U21" s="14">
        <f t="shared" si="6"/>
        <v>37366.6666666667</v>
      </c>
      <c r="V21" s="17">
        <f t="shared" si="7"/>
        <v>0.00584085805362311</v>
      </c>
      <c r="W21" s="3" t="s">
        <v>25</v>
      </c>
    </row>
    <row r="22" ht="15" spans="1:23">
      <c r="A22" s="3" t="s">
        <v>60</v>
      </c>
      <c r="B22" s="3" t="s">
        <v>61</v>
      </c>
      <c r="C22" s="12">
        <v>1350000</v>
      </c>
      <c r="D22" s="12">
        <v>1370000</v>
      </c>
      <c r="E22" s="12">
        <v>1370000</v>
      </c>
      <c r="F22" s="12">
        <f t="shared" si="0"/>
        <v>1350000</v>
      </c>
      <c r="G22" s="13">
        <f t="shared" si="1"/>
        <v>0.00549710657901766</v>
      </c>
      <c r="H22" s="14">
        <v>877000</v>
      </c>
      <c r="I22" s="14">
        <v>525000</v>
      </c>
      <c r="J22" s="14">
        <v>887000</v>
      </c>
      <c r="K22" s="14">
        <f t="shared" si="2"/>
        <v>763000</v>
      </c>
      <c r="L22" s="17">
        <f t="shared" si="3"/>
        <v>0.00355235150658762</v>
      </c>
      <c r="M22" s="12">
        <v>307000</v>
      </c>
      <c r="N22" s="12">
        <v>295000</v>
      </c>
      <c r="O22" s="12">
        <v>268000</v>
      </c>
      <c r="P22" s="12">
        <f t="shared" si="4"/>
        <v>290000</v>
      </c>
      <c r="Q22" s="13">
        <f t="shared" si="5"/>
        <v>0.00596180741996712</v>
      </c>
      <c r="R22" s="14">
        <v>9880</v>
      </c>
      <c r="S22" s="14">
        <v>10400</v>
      </c>
      <c r="T22" s="14">
        <v>11600</v>
      </c>
      <c r="U22" s="14">
        <f t="shared" si="6"/>
        <v>10626.6666666667</v>
      </c>
      <c r="V22" s="17">
        <f t="shared" si="7"/>
        <v>0.00166107542149424</v>
      </c>
      <c r="W22" s="3" t="s">
        <v>25</v>
      </c>
    </row>
    <row r="23" ht="15" spans="1:23">
      <c r="A23" s="3" t="s">
        <v>62</v>
      </c>
      <c r="B23" s="3" t="s">
        <v>63</v>
      </c>
      <c r="C23" s="12">
        <v>1010000</v>
      </c>
      <c r="D23" s="12">
        <v>1350000</v>
      </c>
      <c r="E23" s="12">
        <v>1010000</v>
      </c>
      <c r="F23" s="12">
        <f t="shared" si="0"/>
        <v>1010000</v>
      </c>
      <c r="G23" s="13">
        <f t="shared" si="1"/>
        <v>0.00411265010726506</v>
      </c>
      <c r="H23" s="14">
        <v>794000</v>
      </c>
      <c r="I23" s="14">
        <v>489000</v>
      </c>
      <c r="J23" s="14">
        <v>682000</v>
      </c>
      <c r="K23" s="14">
        <f t="shared" si="2"/>
        <v>655000</v>
      </c>
      <c r="L23" s="17">
        <f t="shared" si="3"/>
        <v>0.00304952848861715</v>
      </c>
      <c r="M23" s="12">
        <v>1410000</v>
      </c>
      <c r="N23" s="12">
        <v>1720000</v>
      </c>
      <c r="O23" s="12">
        <v>1860000</v>
      </c>
      <c r="P23" s="12">
        <f t="shared" si="4"/>
        <v>1663333.33333333</v>
      </c>
      <c r="Q23" s="13">
        <f t="shared" si="5"/>
        <v>0.0341947345122252</v>
      </c>
      <c r="R23" s="14">
        <v>316000</v>
      </c>
      <c r="S23" s="14">
        <v>274000</v>
      </c>
      <c r="T23" s="14">
        <v>298000</v>
      </c>
      <c r="U23" s="14">
        <f t="shared" si="6"/>
        <v>296000</v>
      </c>
      <c r="V23" s="17">
        <f t="shared" si="7"/>
        <v>0.0462683492561759</v>
      </c>
      <c r="W23" s="3" t="s">
        <v>25</v>
      </c>
    </row>
    <row r="24" ht="15" spans="1:23">
      <c r="A24" s="3" t="s">
        <v>64</v>
      </c>
      <c r="B24" s="3" t="s">
        <v>65</v>
      </c>
      <c r="C24" s="12">
        <v>990000</v>
      </c>
      <c r="D24" s="12">
        <v>1470000</v>
      </c>
      <c r="E24" s="12">
        <v>1020000</v>
      </c>
      <c r="F24" s="12">
        <f t="shared" si="0"/>
        <v>990000</v>
      </c>
      <c r="G24" s="13">
        <f t="shared" si="1"/>
        <v>0.00403121149127961</v>
      </c>
      <c r="H24" s="14">
        <v>789000</v>
      </c>
      <c r="I24" s="14">
        <v>458000</v>
      </c>
      <c r="J24" s="14">
        <v>654000</v>
      </c>
      <c r="K24" s="14">
        <f t="shared" si="2"/>
        <v>633666.666666667</v>
      </c>
      <c r="L24" s="17">
        <f t="shared" si="3"/>
        <v>0.00295020542333904</v>
      </c>
      <c r="M24" s="12">
        <v>2340000</v>
      </c>
      <c r="N24" s="12">
        <v>3090000</v>
      </c>
      <c r="O24" s="12">
        <v>2910000</v>
      </c>
      <c r="P24" s="12">
        <f t="shared" si="4"/>
        <v>2780000</v>
      </c>
      <c r="Q24" s="13">
        <f t="shared" si="5"/>
        <v>0.057151119405202</v>
      </c>
      <c r="R24" s="14">
        <v>373000</v>
      </c>
      <c r="S24" s="14">
        <v>360000</v>
      </c>
      <c r="T24" s="14">
        <v>382000</v>
      </c>
      <c r="U24" s="14">
        <f t="shared" si="6"/>
        <v>371666.666666667</v>
      </c>
      <c r="V24" s="17">
        <f t="shared" si="7"/>
        <v>0.0580959565547705</v>
      </c>
      <c r="W24" s="3" t="s">
        <v>25</v>
      </c>
    </row>
    <row r="25" ht="15" spans="1:23">
      <c r="A25" s="3" t="s">
        <v>66</v>
      </c>
      <c r="B25" s="3" t="s">
        <v>67</v>
      </c>
      <c r="C25" s="12">
        <v>586000</v>
      </c>
      <c r="D25" s="12">
        <v>594000</v>
      </c>
      <c r="E25" s="12">
        <v>582000</v>
      </c>
      <c r="F25" s="12">
        <f t="shared" si="0"/>
        <v>586000</v>
      </c>
      <c r="G25" s="13">
        <f t="shared" si="1"/>
        <v>0.00238615144837359</v>
      </c>
      <c r="H25" s="14">
        <v>679000</v>
      </c>
      <c r="I25" s="14">
        <v>474000</v>
      </c>
      <c r="J25" s="14">
        <v>715000</v>
      </c>
      <c r="K25" s="14">
        <f t="shared" si="2"/>
        <v>622666.666666667</v>
      </c>
      <c r="L25" s="17">
        <f t="shared" si="3"/>
        <v>0.00289899196780501</v>
      </c>
      <c r="M25" s="12">
        <v>183000</v>
      </c>
      <c r="N25" s="12">
        <v>187000</v>
      </c>
      <c r="O25" s="12">
        <v>185000</v>
      </c>
      <c r="P25" s="12">
        <f t="shared" si="4"/>
        <v>185000</v>
      </c>
      <c r="Q25" s="13">
        <f t="shared" si="5"/>
        <v>0.00380322197480661</v>
      </c>
      <c r="R25" s="14">
        <v>12500</v>
      </c>
      <c r="S25" s="14">
        <v>12900</v>
      </c>
      <c r="T25" s="14">
        <v>12800</v>
      </c>
      <c r="U25" s="14">
        <f t="shared" si="6"/>
        <v>12733.3333333333</v>
      </c>
      <c r="V25" s="17">
        <f t="shared" si="7"/>
        <v>0.00199037268196613</v>
      </c>
      <c r="W25" s="3" t="s">
        <v>25</v>
      </c>
    </row>
    <row r="26" ht="15" spans="1:23">
      <c r="A26" s="3" t="s">
        <v>68</v>
      </c>
      <c r="B26" s="3" t="s">
        <v>69</v>
      </c>
      <c r="C26" s="12">
        <v>883000</v>
      </c>
      <c r="D26" s="12">
        <v>814000</v>
      </c>
      <c r="E26" s="12">
        <v>920000</v>
      </c>
      <c r="F26" s="12">
        <f t="shared" si="0"/>
        <v>883000</v>
      </c>
      <c r="G26" s="13">
        <f t="shared" si="1"/>
        <v>0.00359551489575747</v>
      </c>
      <c r="H26" s="14">
        <v>684000</v>
      </c>
      <c r="I26" s="14">
        <v>365000</v>
      </c>
      <c r="J26" s="14">
        <v>672000</v>
      </c>
      <c r="K26" s="14">
        <f t="shared" si="2"/>
        <v>573666.666666667</v>
      </c>
      <c r="L26" s="17">
        <f t="shared" si="3"/>
        <v>0.00267085930224434</v>
      </c>
      <c r="M26" s="12">
        <v>192000</v>
      </c>
      <c r="N26" s="12">
        <v>171000</v>
      </c>
      <c r="O26" s="12">
        <v>174000</v>
      </c>
      <c r="P26" s="12">
        <f t="shared" si="4"/>
        <v>179000</v>
      </c>
      <c r="Q26" s="13">
        <f t="shared" si="5"/>
        <v>0.00367987423508315</v>
      </c>
      <c r="R26" s="14">
        <v>17300</v>
      </c>
      <c r="S26" s="14">
        <v>14200</v>
      </c>
      <c r="T26" s="14">
        <v>14300</v>
      </c>
      <c r="U26" s="14">
        <f t="shared" si="6"/>
        <v>15266.6666666667</v>
      </c>
      <c r="V26" s="17">
        <f t="shared" si="7"/>
        <v>0.00238636305848295</v>
      </c>
      <c r="W26" s="3" t="s">
        <v>25</v>
      </c>
    </row>
    <row r="27" ht="15" spans="1:23">
      <c r="A27" s="3" t="s">
        <v>70</v>
      </c>
      <c r="B27" s="3" t="s">
        <v>71</v>
      </c>
      <c r="C27" s="12">
        <v>1010000</v>
      </c>
      <c r="D27" s="12">
        <v>1020000</v>
      </c>
      <c r="E27" s="12">
        <v>1040000</v>
      </c>
      <c r="F27" s="12">
        <f t="shared" si="0"/>
        <v>1010000</v>
      </c>
      <c r="G27" s="13">
        <f t="shared" si="1"/>
        <v>0.00411265010726506</v>
      </c>
      <c r="H27" s="14">
        <v>510000</v>
      </c>
      <c r="I27" s="14">
        <v>414000</v>
      </c>
      <c r="J27" s="14">
        <v>505000</v>
      </c>
      <c r="K27" s="14">
        <f t="shared" si="2"/>
        <v>476333.333333333</v>
      </c>
      <c r="L27" s="17">
        <f t="shared" si="3"/>
        <v>0.00221769781691293</v>
      </c>
      <c r="M27" s="12">
        <v>71.3</v>
      </c>
      <c r="N27" s="12">
        <v>71.3</v>
      </c>
      <c r="O27" s="12">
        <v>71.3</v>
      </c>
      <c r="P27" s="12">
        <f t="shared" si="4"/>
        <v>71.3</v>
      </c>
      <c r="Q27" s="13">
        <f t="shared" si="5"/>
        <v>1.46578230704709e-6</v>
      </c>
      <c r="R27" s="14">
        <v>71.3</v>
      </c>
      <c r="S27" s="14">
        <v>71.3</v>
      </c>
      <c r="T27" s="14">
        <v>71.3</v>
      </c>
      <c r="U27" s="14">
        <f t="shared" si="6"/>
        <v>71.3</v>
      </c>
      <c r="V27" s="17">
        <f t="shared" si="7"/>
        <v>1.11450449390721e-5</v>
      </c>
      <c r="W27" s="3" t="s">
        <v>72</v>
      </c>
    </row>
    <row r="28" ht="15" spans="1:23">
      <c r="A28" s="3" t="s">
        <v>73</v>
      </c>
      <c r="B28" s="3" t="s">
        <v>74</v>
      </c>
      <c r="C28" s="12">
        <v>445000</v>
      </c>
      <c r="D28" s="12">
        <v>468000</v>
      </c>
      <c r="E28" s="12">
        <v>452000</v>
      </c>
      <c r="F28" s="12">
        <f t="shared" si="0"/>
        <v>445000</v>
      </c>
      <c r="G28" s="13">
        <f t="shared" si="1"/>
        <v>0.00181200920567619</v>
      </c>
      <c r="H28" s="14">
        <v>493000</v>
      </c>
      <c r="I28" s="14">
        <v>394000</v>
      </c>
      <c r="J28" s="14">
        <v>494000</v>
      </c>
      <c r="K28" s="14">
        <f t="shared" si="2"/>
        <v>460333.333333333</v>
      </c>
      <c r="L28" s="17">
        <f t="shared" si="3"/>
        <v>0.00214320551795435</v>
      </c>
      <c r="M28" s="12">
        <v>136000</v>
      </c>
      <c r="N28" s="12">
        <v>130000</v>
      </c>
      <c r="O28" s="12">
        <v>136000</v>
      </c>
      <c r="P28" s="12">
        <f t="shared" si="4"/>
        <v>134000</v>
      </c>
      <c r="Q28" s="13">
        <f t="shared" si="5"/>
        <v>0.00275476618715722</v>
      </c>
      <c r="R28" s="14">
        <v>10100</v>
      </c>
      <c r="S28" s="14">
        <v>8550</v>
      </c>
      <c r="T28" s="14">
        <v>7250</v>
      </c>
      <c r="U28" s="14">
        <f t="shared" si="6"/>
        <v>8633.33333333333</v>
      </c>
      <c r="V28" s="17">
        <f t="shared" si="7"/>
        <v>0.0013494935199718</v>
      </c>
      <c r="W28" s="3" t="s">
        <v>25</v>
      </c>
    </row>
    <row r="29" ht="15" spans="1:23">
      <c r="A29" s="3" t="s">
        <v>75</v>
      </c>
      <c r="B29" s="3" t="s">
        <v>76</v>
      </c>
      <c r="C29" s="12">
        <v>830000</v>
      </c>
      <c r="D29" s="12">
        <v>829000</v>
      </c>
      <c r="E29" s="12">
        <v>863000</v>
      </c>
      <c r="F29" s="12">
        <f t="shared" si="0"/>
        <v>830000</v>
      </c>
      <c r="G29" s="13">
        <f t="shared" si="1"/>
        <v>0.00337970256339604</v>
      </c>
      <c r="H29" s="14">
        <v>520000</v>
      </c>
      <c r="I29" s="14">
        <v>252000</v>
      </c>
      <c r="J29" s="14">
        <v>505000</v>
      </c>
      <c r="K29" s="14">
        <f t="shared" si="2"/>
        <v>425666.666666667</v>
      </c>
      <c r="L29" s="17">
        <f t="shared" si="3"/>
        <v>0.00198180553687741</v>
      </c>
      <c r="M29" s="12">
        <v>98400</v>
      </c>
      <c r="N29" s="12">
        <v>99000</v>
      </c>
      <c r="O29" s="12">
        <v>99400</v>
      </c>
      <c r="P29" s="12">
        <f t="shared" si="4"/>
        <v>98933.3333333333</v>
      </c>
      <c r="Q29" s="13">
        <f t="shared" si="5"/>
        <v>0.00203386717499568</v>
      </c>
      <c r="R29" s="14">
        <v>4970</v>
      </c>
      <c r="S29" s="14">
        <v>5300</v>
      </c>
      <c r="T29" s="14">
        <v>5110</v>
      </c>
      <c r="U29" s="14">
        <f t="shared" si="6"/>
        <v>5126.66666666667</v>
      </c>
      <c r="V29" s="17">
        <f t="shared" si="7"/>
        <v>0.000801359472477462</v>
      </c>
      <c r="W29" s="3" t="s">
        <v>25</v>
      </c>
    </row>
    <row r="30" ht="15" spans="1:23">
      <c r="A30" s="3" t="s">
        <v>77</v>
      </c>
      <c r="B30" s="3" t="s">
        <v>78</v>
      </c>
      <c r="C30" s="12">
        <v>379000</v>
      </c>
      <c r="D30" s="12">
        <v>567000</v>
      </c>
      <c r="E30" s="12">
        <v>382000</v>
      </c>
      <c r="F30" s="12">
        <f t="shared" si="0"/>
        <v>379000</v>
      </c>
      <c r="G30" s="13">
        <f t="shared" si="1"/>
        <v>0.00154326177292422</v>
      </c>
      <c r="H30" s="14">
        <v>505000</v>
      </c>
      <c r="I30" s="14">
        <v>359000</v>
      </c>
      <c r="J30" s="14">
        <v>399000</v>
      </c>
      <c r="K30" s="14">
        <f t="shared" si="2"/>
        <v>421000</v>
      </c>
      <c r="L30" s="17">
        <f t="shared" si="3"/>
        <v>0.00196007861634782</v>
      </c>
      <c r="M30" s="12">
        <v>363000</v>
      </c>
      <c r="N30" s="12">
        <v>406000</v>
      </c>
      <c r="O30" s="12">
        <v>364000</v>
      </c>
      <c r="P30" s="12">
        <f t="shared" si="4"/>
        <v>377666.666666667</v>
      </c>
      <c r="Q30" s="13">
        <f t="shared" si="5"/>
        <v>0.00776405495037097</v>
      </c>
      <c r="R30" s="14">
        <v>332000</v>
      </c>
      <c r="S30" s="14">
        <v>310000</v>
      </c>
      <c r="T30" s="14">
        <v>328000</v>
      </c>
      <c r="U30" s="14">
        <f t="shared" si="6"/>
        <v>323333.333333333</v>
      </c>
      <c r="V30" s="17">
        <f t="shared" si="7"/>
        <v>0.0505408770028048</v>
      </c>
      <c r="W30" s="3" t="s">
        <v>20</v>
      </c>
    </row>
    <row r="31" ht="15" spans="1:23">
      <c r="A31" s="3" t="s">
        <v>79</v>
      </c>
      <c r="B31" s="3" t="s">
        <v>80</v>
      </c>
      <c r="C31" s="12">
        <v>475000</v>
      </c>
      <c r="D31" s="12">
        <v>518000</v>
      </c>
      <c r="E31" s="12">
        <v>501000</v>
      </c>
      <c r="F31" s="12">
        <f t="shared" si="0"/>
        <v>475000</v>
      </c>
      <c r="G31" s="13">
        <f t="shared" si="1"/>
        <v>0.00193416712965436</v>
      </c>
      <c r="H31" s="14">
        <v>443000</v>
      </c>
      <c r="I31" s="14">
        <v>342000</v>
      </c>
      <c r="J31" s="14">
        <v>391000</v>
      </c>
      <c r="K31" s="14">
        <f t="shared" si="2"/>
        <v>392000</v>
      </c>
      <c r="L31" s="17">
        <f t="shared" si="3"/>
        <v>0.00182506132448538</v>
      </c>
      <c r="M31" s="12">
        <v>424000</v>
      </c>
      <c r="N31" s="12">
        <v>409000</v>
      </c>
      <c r="O31" s="12">
        <v>448000</v>
      </c>
      <c r="P31" s="12">
        <f t="shared" si="4"/>
        <v>427000</v>
      </c>
      <c r="Q31" s="13">
        <f t="shared" si="5"/>
        <v>0.00877824747698607</v>
      </c>
      <c r="R31" s="14">
        <v>230000</v>
      </c>
      <c r="S31" s="14">
        <v>198000</v>
      </c>
      <c r="T31" s="14">
        <v>195000</v>
      </c>
      <c r="U31" s="14">
        <f t="shared" si="6"/>
        <v>207666.666666667</v>
      </c>
      <c r="V31" s="17">
        <f t="shared" si="7"/>
        <v>0.0324607900749973</v>
      </c>
      <c r="W31" s="3" t="s">
        <v>30</v>
      </c>
    </row>
    <row r="32" ht="15" spans="1:23">
      <c r="A32" s="3" t="s">
        <v>81</v>
      </c>
      <c r="B32" s="3" t="s">
        <v>82</v>
      </c>
      <c r="C32" s="12">
        <v>746000</v>
      </c>
      <c r="D32" s="12">
        <v>783000</v>
      </c>
      <c r="E32" s="12">
        <v>813000</v>
      </c>
      <c r="F32" s="12">
        <f t="shared" si="0"/>
        <v>746000</v>
      </c>
      <c r="G32" s="13">
        <f t="shared" si="1"/>
        <v>0.00303766037625716</v>
      </c>
      <c r="H32" s="14">
        <v>414000</v>
      </c>
      <c r="I32" s="14">
        <v>281000</v>
      </c>
      <c r="J32" s="14">
        <v>401000</v>
      </c>
      <c r="K32" s="14">
        <f t="shared" si="2"/>
        <v>365333.333333333</v>
      </c>
      <c r="L32" s="17">
        <f t="shared" si="3"/>
        <v>0.00170090749288774</v>
      </c>
      <c r="M32" s="12">
        <v>24200</v>
      </c>
      <c r="N32" s="12">
        <v>23500</v>
      </c>
      <c r="O32" s="12">
        <v>22300</v>
      </c>
      <c r="P32" s="12">
        <f t="shared" si="4"/>
        <v>23333.3333333333</v>
      </c>
      <c r="Q32" s="13">
        <f t="shared" si="5"/>
        <v>0.000479685654480113</v>
      </c>
      <c r="R32" s="14">
        <v>71.3</v>
      </c>
      <c r="S32" s="14">
        <v>71.3</v>
      </c>
      <c r="T32" s="14">
        <v>71.3</v>
      </c>
      <c r="U32" s="14">
        <f t="shared" si="6"/>
        <v>71.3</v>
      </c>
      <c r="V32" s="17">
        <f t="shared" si="7"/>
        <v>1.11450449390721e-5</v>
      </c>
      <c r="W32" s="3" t="s">
        <v>20</v>
      </c>
    </row>
    <row r="33" ht="15" spans="1:23">
      <c r="A33" s="3" t="s">
        <v>83</v>
      </c>
      <c r="B33" s="3" t="s">
        <v>84</v>
      </c>
      <c r="C33" s="12">
        <v>545000</v>
      </c>
      <c r="D33" s="12">
        <v>560000</v>
      </c>
      <c r="E33" s="12">
        <v>549000</v>
      </c>
      <c r="F33" s="12">
        <f t="shared" si="0"/>
        <v>545000</v>
      </c>
      <c r="G33" s="13">
        <f t="shared" si="1"/>
        <v>0.00221920228560342</v>
      </c>
      <c r="H33" s="14">
        <v>342000</v>
      </c>
      <c r="I33" s="14">
        <v>293000</v>
      </c>
      <c r="J33" s="14">
        <v>359000</v>
      </c>
      <c r="K33" s="14">
        <f t="shared" si="2"/>
        <v>331333.333333333</v>
      </c>
      <c r="L33" s="17">
        <f t="shared" si="3"/>
        <v>0.00154261135760074</v>
      </c>
      <c r="M33" s="12">
        <v>371000</v>
      </c>
      <c r="N33" s="12">
        <v>380000</v>
      </c>
      <c r="O33" s="12">
        <v>393000</v>
      </c>
      <c r="P33" s="12">
        <f t="shared" si="4"/>
        <v>381333.333333333</v>
      </c>
      <c r="Q33" s="13">
        <f t="shared" si="5"/>
        <v>0.00783943412464642</v>
      </c>
      <c r="R33" s="14">
        <v>10100</v>
      </c>
      <c r="S33" s="14">
        <v>9550</v>
      </c>
      <c r="T33" s="14">
        <v>10500</v>
      </c>
      <c r="U33" s="14">
        <f t="shared" si="6"/>
        <v>10050</v>
      </c>
      <c r="V33" s="17">
        <f t="shared" si="7"/>
        <v>0.00157093550683976</v>
      </c>
      <c r="W33" s="3" t="s">
        <v>55</v>
      </c>
    </row>
    <row r="34" ht="15" spans="1:23">
      <c r="A34" s="3" t="s">
        <v>85</v>
      </c>
      <c r="B34" s="3" t="s">
        <v>86</v>
      </c>
      <c r="C34" s="12">
        <v>985000</v>
      </c>
      <c r="D34" s="12">
        <v>957000</v>
      </c>
      <c r="E34" s="12">
        <v>994000</v>
      </c>
      <c r="F34" s="12">
        <f t="shared" si="0"/>
        <v>985000</v>
      </c>
      <c r="G34" s="13">
        <f t="shared" si="1"/>
        <v>0.00401085183728325</v>
      </c>
      <c r="H34" s="14">
        <v>436000</v>
      </c>
      <c r="I34" s="14">
        <v>146000</v>
      </c>
      <c r="J34" s="14">
        <v>400000</v>
      </c>
      <c r="K34" s="14">
        <f t="shared" si="2"/>
        <v>327333.333333333</v>
      </c>
      <c r="L34" s="17">
        <f t="shared" si="3"/>
        <v>0.00152398828286109</v>
      </c>
      <c r="M34" s="12">
        <v>154000</v>
      </c>
      <c r="N34" s="12">
        <v>153000</v>
      </c>
      <c r="O34" s="12">
        <v>158000</v>
      </c>
      <c r="P34" s="12">
        <f t="shared" si="4"/>
        <v>155000</v>
      </c>
      <c r="Q34" s="13">
        <f t="shared" si="5"/>
        <v>0.00318648327618932</v>
      </c>
      <c r="R34" s="14">
        <v>71.3</v>
      </c>
      <c r="S34" s="14">
        <v>71.3</v>
      </c>
      <c r="T34" s="14">
        <v>71.3</v>
      </c>
      <c r="U34" s="14">
        <f t="shared" si="6"/>
        <v>71.3</v>
      </c>
      <c r="V34" s="17">
        <f t="shared" si="7"/>
        <v>1.11450449390721e-5</v>
      </c>
      <c r="W34" s="3" t="s">
        <v>25</v>
      </c>
    </row>
    <row r="35" ht="15" spans="1:23">
      <c r="A35" s="3" t="s">
        <v>87</v>
      </c>
      <c r="B35" s="3" t="s">
        <v>88</v>
      </c>
      <c r="C35" s="12">
        <v>238000</v>
      </c>
      <c r="D35" s="12">
        <v>250000</v>
      </c>
      <c r="E35" s="12">
        <v>236000</v>
      </c>
      <c r="F35" s="12">
        <f t="shared" si="0"/>
        <v>238000</v>
      </c>
      <c r="G35" s="13">
        <f t="shared" ref="G35:G66" si="8">F35/SUM(F:F)</f>
        <v>0.000969119530226816</v>
      </c>
      <c r="H35" s="14">
        <v>326000</v>
      </c>
      <c r="I35" s="14">
        <v>230000</v>
      </c>
      <c r="J35" s="14">
        <v>342000</v>
      </c>
      <c r="K35" s="14">
        <f t="shared" si="2"/>
        <v>299333.333333333</v>
      </c>
      <c r="L35" s="17">
        <f t="shared" ref="L35:L66" si="9">K35/SUM(K:K)</f>
        <v>0.00139362675968356</v>
      </c>
      <c r="M35" s="12">
        <v>28700</v>
      </c>
      <c r="N35" s="12">
        <v>32900</v>
      </c>
      <c r="O35" s="12">
        <v>30800</v>
      </c>
      <c r="P35" s="12">
        <f t="shared" si="4"/>
        <v>30800</v>
      </c>
      <c r="Q35" s="13">
        <f t="shared" ref="Q35:Q66" si="10">P35/SUM(P:P)</f>
        <v>0.000633185063913749</v>
      </c>
      <c r="R35" s="14">
        <v>71.3</v>
      </c>
      <c r="S35" s="14">
        <v>71.3</v>
      </c>
      <c r="T35" s="14">
        <v>71.3</v>
      </c>
      <c r="U35" s="14">
        <f t="shared" si="6"/>
        <v>71.3</v>
      </c>
      <c r="V35" s="17">
        <f t="shared" ref="V35:V66" si="11">U35/SUM(U:U)</f>
        <v>1.11450449390721e-5</v>
      </c>
      <c r="W35" s="3" t="s">
        <v>25</v>
      </c>
    </row>
    <row r="36" ht="15" spans="1:23">
      <c r="A36" s="3" t="s">
        <v>89</v>
      </c>
      <c r="B36" s="3" t="s">
        <v>90</v>
      </c>
      <c r="C36" s="12">
        <v>588000</v>
      </c>
      <c r="D36" s="12">
        <v>541000</v>
      </c>
      <c r="E36" s="12">
        <v>610000</v>
      </c>
      <c r="F36" s="12">
        <f t="shared" si="0"/>
        <v>588000</v>
      </c>
      <c r="G36" s="13">
        <f t="shared" si="8"/>
        <v>0.00239429530997213</v>
      </c>
      <c r="H36" s="14">
        <v>347000</v>
      </c>
      <c r="I36" s="14">
        <v>86500</v>
      </c>
      <c r="J36" s="14">
        <v>417000</v>
      </c>
      <c r="K36" s="14">
        <f t="shared" si="2"/>
        <v>283500</v>
      </c>
      <c r="L36" s="17">
        <f t="shared" si="9"/>
        <v>0.00131991042217246</v>
      </c>
      <c r="M36" s="12">
        <v>205000</v>
      </c>
      <c r="N36" s="12">
        <v>208000</v>
      </c>
      <c r="O36" s="12">
        <v>209000</v>
      </c>
      <c r="P36" s="12">
        <f t="shared" si="4"/>
        <v>207333.333333333</v>
      </c>
      <c r="Q36" s="13">
        <f t="shared" si="10"/>
        <v>0.00426234967266615</v>
      </c>
      <c r="R36" s="14">
        <v>17700</v>
      </c>
      <c r="S36" s="14">
        <v>17600</v>
      </c>
      <c r="T36" s="14">
        <v>17400</v>
      </c>
      <c r="U36" s="14">
        <f t="shared" si="6"/>
        <v>17566.6666666667</v>
      </c>
      <c r="V36" s="17">
        <f t="shared" si="11"/>
        <v>0.00274588063716269</v>
      </c>
      <c r="W36" s="3" t="s">
        <v>25</v>
      </c>
    </row>
    <row r="37" ht="15" spans="1:23">
      <c r="A37" s="3" t="s">
        <v>91</v>
      </c>
      <c r="B37" s="3" t="s">
        <v>92</v>
      </c>
      <c r="C37" s="12">
        <v>256000</v>
      </c>
      <c r="D37" s="12">
        <v>293000</v>
      </c>
      <c r="E37" s="12">
        <v>267000</v>
      </c>
      <c r="F37" s="12">
        <f t="shared" si="0"/>
        <v>256000</v>
      </c>
      <c r="G37" s="13">
        <f t="shared" si="8"/>
        <v>0.00104241428461372</v>
      </c>
      <c r="H37" s="14">
        <v>258000</v>
      </c>
      <c r="I37" s="14">
        <v>219000</v>
      </c>
      <c r="J37" s="14">
        <v>236000</v>
      </c>
      <c r="K37" s="14">
        <f t="shared" si="2"/>
        <v>237666.666666667</v>
      </c>
      <c r="L37" s="17">
        <f t="shared" si="9"/>
        <v>0.00110652102411401</v>
      </c>
      <c r="M37" s="12">
        <v>272000</v>
      </c>
      <c r="N37" s="12">
        <v>282000</v>
      </c>
      <c r="O37" s="12">
        <v>291000</v>
      </c>
      <c r="P37" s="12">
        <f t="shared" si="4"/>
        <v>281666.666666667</v>
      </c>
      <c r="Q37" s="13">
        <f t="shared" si="10"/>
        <v>0.00579049111479565</v>
      </c>
      <c r="R37" s="14">
        <v>234000</v>
      </c>
      <c r="S37" s="14">
        <v>204000</v>
      </c>
      <c r="T37" s="14">
        <v>184000</v>
      </c>
      <c r="U37" s="14">
        <f t="shared" si="6"/>
        <v>207333.333333333</v>
      </c>
      <c r="V37" s="17">
        <f t="shared" si="11"/>
        <v>0.0324086860780872</v>
      </c>
      <c r="W37" s="3" t="s">
        <v>20</v>
      </c>
    </row>
    <row r="38" ht="15" spans="1:23">
      <c r="A38" s="3" t="s">
        <v>93</v>
      </c>
      <c r="B38" s="3" t="s">
        <v>94</v>
      </c>
      <c r="C38" s="12">
        <v>291000</v>
      </c>
      <c r="D38" s="12">
        <v>298000</v>
      </c>
      <c r="E38" s="12">
        <v>298000</v>
      </c>
      <c r="F38" s="12">
        <f t="shared" si="0"/>
        <v>291000</v>
      </c>
      <c r="G38" s="13">
        <f t="shared" si="8"/>
        <v>0.00118493186258825</v>
      </c>
      <c r="H38" s="14">
        <v>253000</v>
      </c>
      <c r="I38" s="14">
        <v>206000</v>
      </c>
      <c r="J38" s="14">
        <v>247000</v>
      </c>
      <c r="K38" s="14">
        <f t="shared" si="2"/>
        <v>235333.333333333</v>
      </c>
      <c r="L38" s="17">
        <f t="shared" si="9"/>
        <v>0.00109565756384922</v>
      </c>
      <c r="M38" s="12">
        <v>361000</v>
      </c>
      <c r="N38" s="12">
        <v>350000</v>
      </c>
      <c r="O38" s="12">
        <v>370000</v>
      </c>
      <c r="P38" s="12">
        <f t="shared" si="4"/>
        <v>360333.333333333</v>
      </c>
      <c r="Q38" s="13">
        <f t="shared" si="10"/>
        <v>0.00740771703561431</v>
      </c>
      <c r="R38" s="14">
        <v>145000</v>
      </c>
      <c r="S38" s="14">
        <v>125000</v>
      </c>
      <c r="T38" s="14">
        <v>123000</v>
      </c>
      <c r="U38" s="14">
        <f t="shared" si="6"/>
        <v>131000</v>
      </c>
      <c r="V38" s="17">
        <f t="shared" si="11"/>
        <v>0.0204768707856725</v>
      </c>
      <c r="W38" s="3" t="s">
        <v>55</v>
      </c>
    </row>
    <row r="39" ht="15" spans="1:23">
      <c r="A39" s="3" t="s">
        <v>95</v>
      </c>
      <c r="B39" s="3" t="s">
        <v>96</v>
      </c>
      <c r="C39" s="12">
        <v>661000</v>
      </c>
      <c r="D39" s="12">
        <v>626000</v>
      </c>
      <c r="E39" s="12">
        <v>675000</v>
      </c>
      <c r="F39" s="12">
        <f t="shared" si="0"/>
        <v>661000</v>
      </c>
      <c r="G39" s="13">
        <f t="shared" si="8"/>
        <v>0.00269154625831902</v>
      </c>
      <c r="H39" s="14">
        <v>293000</v>
      </c>
      <c r="I39" s="14">
        <v>92800</v>
      </c>
      <c r="J39" s="14">
        <v>285000</v>
      </c>
      <c r="K39" s="14">
        <f t="shared" si="2"/>
        <v>223600</v>
      </c>
      <c r="L39" s="17">
        <f t="shared" si="9"/>
        <v>0.00104102987794625</v>
      </c>
      <c r="M39" s="12">
        <v>96000</v>
      </c>
      <c r="N39" s="12">
        <v>94000</v>
      </c>
      <c r="O39" s="12">
        <v>92900</v>
      </c>
      <c r="P39" s="12">
        <f t="shared" si="4"/>
        <v>94300</v>
      </c>
      <c r="Q39" s="13">
        <f t="shared" si="10"/>
        <v>0.00193861530932034</v>
      </c>
      <c r="R39" s="14">
        <v>4750</v>
      </c>
      <c r="S39" s="14">
        <v>3910</v>
      </c>
      <c r="T39" s="14">
        <v>4380</v>
      </c>
      <c r="U39" s="14">
        <f t="shared" si="6"/>
        <v>4346.66666666667</v>
      </c>
      <c r="V39" s="17">
        <f t="shared" si="11"/>
        <v>0.000679436119707809</v>
      </c>
      <c r="W39" s="3" t="s">
        <v>25</v>
      </c>
    </row>
    <row r="40" ht="15" spans="1:23">
      <c r="A40" s="3" t="s">
        <v>97</v>
      </c>
      <c r="B40" s="3" t="s">
        <v>98</v>
      </c>
      <c r="C40" s="12">
        <v>443000</v>
      </c>
      <c r="D40" s="12">
        <v>458000</v>
      </c>
      <c r="E40" s="12">
        <v>458000</v>
      </c>
      <c r="F40" s="12">
        <f t="shared" si="0"/>
        <v>443000</v>
      </c>
      <c r="G40" s="13">
        <f t="shared" si="8"/>
        <v>0.00180386534407765</v>
      </c>
      <c r="H40" s="14">
        <v>263000</v>
      </c>
      <c r="I40" s="14">
        <v>133000</v>
      </c>
      <c r="J40" s="14">
        <v>254000</v>
      </c>
      <c r="K40" s="14">
        <f t="shared" si="2"/>
        <v>216666.666666667</v>
      </c>
      <c r="L40" s="17">
        <f t="shared" si="9"/>
        <v>0.00100874988173086</v>
      </c>
      <c r="M40" s="12">
        <v>188000</v>
      </c>
      <c r="N40" s="12">
        <v>189000</v>
      </c>
      <c r="O40" s="12">
        <v>192000</v>
      </c>
      <c r="P40" s="12">
        <f t="shared" si="4"/>
        <v>189666.666666667</v>
      </c>
      <c r="Q40" s="13">
        <f t="shared" si="10"/>
        <v>0.00389915910570263</v>
      </c>
      <c r="R40" s="14">
        <v>6970</v>
      </c>
      <c r="S40" s="14">
        <v>6730</v>
      </c>
      <c r="T40" s="14">
        <v>8060</v>
      </c>
      <c r="U40" s="14">
        <f t="shared" si="6"/>
        <v>7253.33333333333</v>
      </c>
      <c r="V40" s="17">
        <f t="shared" si="11"/>
        <v>0.00113378297276395</v>
      </c>
      <c r="W40" s="3" t="s">
        <v>25</v>
      </c>
    </row>
    <row r="41" ht="15" spans="1:23">
      <c r="A41" s="3" t="s">
        <v>99</v>
      </c>
      <c r="B41" s="3" t="s">
        <v>100</v>
      </c>
      <c r="C41" s="12">
        <v>539000</v>
      </c>
      <c r="D41" s="12">
        <v>575000</v>
      </c>
      <c r="E41" s="12">
        <v>576000</v>
      </c>
      <c r="F41" s="12">
        <f t="shared" si="0"/>
        <v>539000</v>
      </c>
      <c r="G41" s="13">
        <f t="shared" si="8"/>
        <v>0.00219477070080779</v>
      </c>
      <c r="H41" s="14">
        <v>284000</v>
      </c>
      <c r="I41" s="14">
        <v>99900</v>
      </c>
      <c r="J41" s="14">
        <v>249000</v>
      </c>
      <c r="K41" s="14">
        <f t="shared" si="2"/>
        <v>210966.666666667</v>
      </c>
      <c r="L41" s="17">
        <f t="shared" si="9"/>
        <v>0.000982212000226869</v>
      </c>
      <c r="M41" s="12">
        <v>171000</v>
      </c>
      <c r="N41" s="12">
        <v>165000</v>
      </c>
      <c r="O41" s="12">
        <v>141000</v>
      </c>
      <c r="P41" s="12">
        <f t="shared" si="4"/>
        <v>159000</v>
      </c>
      <c r="Q41" s="13">
        <f t="shared" si="10"/>
        <v>0.00326871510267163</v>
      </c>
      <c r="R41" s="14">
        <v>13500</v>
      </c>
      <c r="S41" s="14">
        <v>13500</v>
      </c>
      <c r="T41" s="14">
        <v>12600</v>
      </c>
      <c r="U41" s="14">
        <f t="shared" si="6"/>
        <v>13200</v>
      </c>
      <c r="V41" s="17">
        <f t="shared" si="11"/>
        <v>0.00206331827764028</v>
      </c>
      <c r="W41" s="3" t="s">
        <v>25</v>
      </c>
    </row>
    <row r="42" ht="15" spans="1:23">
      <c r="A42" s="3" t="s">
        <v>101</v>
      </c>
      <c r="B42" s="3" t="s">
        <v>102</v>
      </c>
      <c r="C42" s="12">
        <v>362000</v>
      </c>
      <c r="D42" s="12">
        <v>352000</v>
      </c>
      <c r="E42" s="12">
        <v>387000</v>
      </c>
      <c r="F42" s="12">
        <f t="shared" si="0"/>
        <v>362000</v>
      </c>
      <c r="G42" s="13">
        <f t="shared" si="8"/>
        <v>0.00147403894933659</v>
      </c>
      <c r="H42" s="14">
        <v>225000</v>
      </c>
      <c r="I42" s="14">
        <v>174000</v>
      </c>
      <c r="J42" s="14">
        <v>232000</v>
      </c>
      <c r="K42" s="14">
        <f t="shared" si="2"/>
        <v>210333.333333333</v>
      </c>
      <c r="L42" s="17">
        <f t="shared" si="9"/>
        <v>0.000979263346726424</v>
      </c>
      <c r="M42" s="12">
        <v>18300</v>
      </c>
      <c r="N42" s="12">
        <v>20700</v>
      </c>
      <c r="O42" s="12">
        <v>18500</v>
      </c>
      <c r="P42" s="12">
        <f t="shared" si="4"/>
        <v>19166.6666666667</v>
      </c>
      <c r="Q42" s="13">
        <f t="shared" si="10"/>
        <v>0.000394027501894379</v>
      </c>
      <c r="R42" s="14">
        <v>71.3</v>
      </c>
      <c r="S42" s="14">
        <v>71.3</v>
      </c>
      <c r="T42" s="14">
        <v>71.3</v>
      </c>
      <c r="U42" s="14">
        <f t="shared" si="6"/>
        <v>71.3</v>
      </c>
      <c r="V42" s="17">
        <f t="shared" si="11"/>
        <v>1.11450449390721e-5</v>
      </c>
      <c r="W42" s="3" t="s">
        <v>25</v>
      </c>
    </row>
    <row r="43" ht="15" spans="1:23">
      <c r="A43" s="3" t="s">
        <v>103</v>
      </c>
      <c r="B43" s="3" t="s">
        <v>104</v>
      </c>
      <c r="C43" s="12">
        <v>581000</v>
      </c>
      <c r="D43" s="12">
        <v>595000</v>
      </c>
      <c r="E43" s="12">
        <v>593000</v>
      </c>
      <c r="F43" s="12">
        <f t="shared" si="0"/>
        <v>581000</v>
      </c>
      <c r="G43" s="13">
        <f t="shared" si="8"/>
        <v>0.00236579179437723</v>
      </c>
      <c r="H43" s="14">
        <v>263000</v>
      </c>
      <c r="I43" s="14">
        <v>119000</v>
      </c>
      <c r="J43" s="14">
        <v>246000</v>
      </c>
      <c r="K43" s="14">
        <f t="shared" si="2"/>
        <v>209333.333333333</v>
      </c>
      <c r="L43" s="17">
        <f t="shared" si="9"/>
        <v>0.000974607578041513</v>
      </c>
      <c r="M43" s="12">
        <v>72000</v>
      </c>
      <c r="N43" s="12">
        <v>73800</v>
      </c>
      <c r="O43" s="12">
        <v>74400</v>
      </c>
      <c r="P43" s="12">
        <f t="shared" si="4"/>
        <v>73400</v>
      </c>
      <c r="Q43" s="13">
        <f t="shared" si="10"/>
        <v>0.0015089540159503</v>
      </c>
      <c r="R43" s="14">
        <v>71.3</v>
      </c>
      <c r="S43" s="14">
        <v>71.3</v>
      </c>
      <c r="T43" s="14">
        <v>71.3</v>
      </c>
      <c r="U43" s="14">
        <f t="shared" si="6"/>
        <v>71.3</v>
      </c>
      <c r="V43" s="17">
        <f t="shared" si="11"/>
        <v>1.11450449390721e-5</v>
      </c>
      <c r="W43" s="3" t="s">
        <v>25</v>
      </c>
    </row>
    <row r="44" ht="15" spans="1:23">
      <c r="A44" s="3" t="s">
        <v>105</v>
      </c>
      <c r="B44" s="3" t="s">
        <v>106</v>
      </c>
      <c r="C44" s="12">
        <v>2780000</v>
      </c>
      <c r="D44" s="12">
        <v>2960000</v>
      </c>
      <c r="E44" s="12">
        <v>2930000</v>
      </c>
      <c r="F44" s="12">
        <f t="shared" si="0"/>
        <v>2780000</v>
      </c>
      <c r="G44" s="13">
        <f t="shared" si="8"/>
        <v>0.0113199676219771</v>
      </c>
      <c r="H44" s="14">
        <v>239000</v>
      </c>
      <c r="I44" s="14">
        <v>172000</v>
      </c>
      <c r="J44" s="14">
        <v>216000</v>
      </c>
      <c r="K44" s="14">
        <f t="shared" si="2"/>
        <v>209000</v>
      </c>
      <c r="L44" s="17">
        <f t="shared" si="9"/>
        <v>0.000973055655146542</v>
      </c>
      <c r="M44" s="12">
        <v>146000</v>
      </c>
      <c r="N44" s="12">
        <v>143000</v>
      </c>
      <c r="O44" s="12">
        <v>145000</v>
      </c>
      <c r="P44" s="12">
        <f t="shared" si="4"/>
        <v>144666.666666667</v>
      </c>
      <c r="Q44" s="13">
        <f t="shared" si="10"/>
        <v>0.0029740510577767</v>
      </c>
      <c r="R44" s="14">
        <v>30900</v>
      </c>
      <c r="S44" s="14">
        <v>25100</v>
      </c>
      <c r="T44" s="14">
        <v>24000</v>
      </c>
      <c r="U44" s="14">
        <f t="shared" si="6"/>
        <v>26666.6666666667</v>
      </c>
      <c r="V44" s="17">
        <f t="shared" si="11"/>
        <v>0.00416831975280864</v>
      </c>
      <c r="W44" s="3" t="s">
        <v>20</v>
      </c>
    </row>
    <row r="45" ht="15" spans="1:23">
      <c r="A45" s="3" t="s">
        <v>107</v>
      </c>
      <c r="B45" s="3" t="s">
        <v>108</v>
      </c>
      <c r="C45" s="12">
        <v>251000</v>
      </c>
      <c r="D45" s="12">
        <v>299000</v>
      </c>
      <c r="E45" s="12">
        <v>249000</v>
      </c>
      <c r="F45" s="12">
        <f t="shared" si="0"/>
        <v>251000</v>
      </c>
      <c r="G45" s="13">
        <f t="shared" si="8"/>
        <v>0.00102205463061736</v>
      </c>
      <c r="H45" s="14">
        <v>241000</v>
      </c>
      <c r="I45" s="14">
        <v>158000</v>
      </c>
      <c r="J45" s="14">
        <v>221000</v>
      </c>
      <c r="K45" s="14">
        <f t="shared" si="2"/>
        <v>206666.666666667</v>
      </c>
      <c r="L45" s="17">
        <f t="shared" si="9"/>
        <v>0.000962192194881748</v>
      </c>
      <c r="M45" s="12">
        <v>167000</v>
      </c>
      <c r="N45" s="12">
        <v>191000</v>
      </c>
      <c r="O45" s="12">
        <v>217000</v>
      </c>
      <c r="P45" s="12">
        <f t="shared" si="4"/>
        <v>191666.666666667</v>
      </c>
      <c r="Q45" s="13">
        <f t="shared" si="10"/>
        <v>0.00394027501894378</v>
      </c>
      <c r="R45" s="14">
        <v>17400</v>
      </c>
      <c r="S45" s="14">
        <v>16800</v>
      </c>
      <c r="T45" s="14">
        <v>15300</v>
      </c>
      <c r="U45" s="14">
        <f t="shared" si="6"/>
        <v>16500</v>
      </c>
      <c r="V45" s="17">
        <f t="shared" si="11"/>
        <v>0.00257914784705035</v>
      </c>
      <c r="W45" s="3" t="s">
        <v>30</v>
      </c>
    </row>
    <row r="46" ht="15" spans="1:23">
      <c r="A46" s="3" t="s">
        <v>109</v>
      </c>
      <c r="B46" s="3" t="s">
        <v>110</v>
      </c>
      <c r="C46" s="12">
        <v>265000</v>
      </c>
      <c r="D46" s="12">
        <v>308000</v>
      </c>
      <c r="E46" s="12">
        <v>304000</v>
      </c>
      <c r="F46" s="12">
        <f t="shared" si="0"/>
        <v>265000</v>
      </c>
      <c r="G46" s="13">
        <f t="shared" si="8"/>
        <v>0.00107906166180717</v>
      </c>
      <c r="H46" s="14">
        <v>231000</v>
      </c>
      <c r="I46" s="14">
        <v>152000</v>
      </c>
      <c r="J46" s="14">
        <v>222000</v>
      </c>
      <c r="K46" s="14">
        <f t="shared" si="2"/>
        <v>201666.666666667</v>
      </c>
      <c r="L46" s="17">
        <f t="shared" si="9"/>
        <v>0.00093891335145719</v>
      </c>
      <c r="M46" s="12">
        <v>3810</v>
      </c>
      <c r="N46" s="12">
        <v>2940</v>
      </c>
      <c r="O46" s="12">
        <v>3270</v>
      </c>
      <c r="P46" s="12">
        <f t="shared" si="4"/>
        <v>3340</v>
      </c>
      <c r="Q46" s="13">
        <f t="shared" si="10"/>
        <v>6.86635751127247e-5</v>
      </c>
      <c r="R46" s="14">
        <v>3820</v>
      </c>
      <c r="S46" s="14">
        <v>2640</v>
      </c>
      <c r="T46" s="14">
        <v>3500</v>
      </c>
      <c r="U46" s="14">
        <f t="shared" si="6"/>
        <v>3320</v>
      </c>
      <c r="V46" s="17">
        <f t="shared" si="11"/>
        <v>0.000518955809224676</v>
      </c>
      <c r="W46" s="3" t="s">
        <v>20</v>
      </c>
    </row>
    <row r="47" ht="15" spans="1:23">
      <c r="A47" s="3" t="s">
        <v>111</v>
      </c>
      <c r="B47" s="3" t="s">
        <v>112</v>
      </c>
      <c r="C47" s="12">
        <v>193000</v>
      </c>
      <c r="D47" s="12">
        <v>235000</v>
      </c>
      <c r="E47" s="12">
        <v>196000</v>
      </c>
      <c r="F47" s="12">
        <f t="shared" si="0"/>
        <v>193000</v>
      </c>
      <c r="G47" s="13">
        <f t="shared" si="8"/>
        <v>0.000785882644259561</v>
      </c>
      <c r="H47" s="14">
        <v>230000</v>
      </c>
      <c r="I47" s="14">
        <v>150000</v>
      </c>
      <c r="J47" s="14">
        <v>223000</v>
      </c>
      <c r="K47" s="14">
        <f t="shared" si="2"/>
        <v>201000</v>
      </c>
      <c r="L47" s="17">
        <f t="shared" si="9"/>
        <v>0.000935809505667249</v>
      </c>
      <c r="M47" s="12">
        <v>291000</v>
      </c>
      <c r="N47" s="12">
        <v>313000</v>
      </c>
      <c r="O47" s="12">
        <v>316000</v>
      </c>
      <c r="P47" s="12">
        <f t="shared" si="4"/>
        <v>306666.666666667</v>
      </c>
      <c r="Q47" s="13">
        <f t="shared" si="10"/>
        <v>0.00630444003031006</v>
      </c>
      <c r="R47" s="14">
        <v>74600</v>
      </c>
      <c r="S47" s="14">
        <v>70800</v>
      </c>
      <c r="T47" s="14">
        <v>67100</v>
      </c>
      <c r="U47" s="14">
        <f t="shared" si="6"/>
        <v>70833.3333333333</v>
      </c>
      <c r="V47" s="17">
        <f t="shared" si="11"/>
        <v>0.011072099343398</v>
      </c>
      <c r="W47" s="3" t="s">
        <v>25</v>
      </c>
    </row>
    <row r="48" ht="15" spans="1:23">
      <c r="A48" s="3" t="s">
        <v>113</v>
      </c>
      <c r="B48" s="3" t="s">
        <v>114</v>
      </c>
      <c r="C48" s="12">
        <v>174000</v>
      </c>
      <c r="D48" s="12">
        <v>184000</v>
      </c>
      <c r="E48" s="12">
        <v>161000</v>
      </c>
      <c r="F48" s="12">
        <f t="shared" si="0"/>
        <v>174000</v>
      </c>
      <c r="G48" s="13">
        <f t="shared" si="8"/>
        <v>0.000708515959073387</v>
      </c>
      <c r="H48" s="14">
        <v>211000</v>
      </c>
      <c r="I48" s="14">
        <v>162000</v>
      </c>
      <c r="J48" s="14">
        <v>191000</v>
      </c>
      <c r="K48" s="14">
        <f t="shared" si="2"/>
        <v>188000</v>
      </c>
      <c r="L48" s="17">
        <f t="shared" si="9"/>
        <v>0.000875284512763397</v>
      </c>
      <c r="M48" s="12">
        <v>489000</v>
      </c>
      <c r="N48" s="12">
        <v>572000</v>
      </c>
      <c r="O48" s="12">
        <v>581000</v>
      </c>
      <c r="P48" s="12">
        <f t="shared" si="4"/>
        <v>547333.333333333</v>
      </c>
      <c r="Q48" s="13">
        <f t="shared" si="10"/>
        <v>0.0112520549236621</v>
      </c>
      <c r="R48" s="14">
        <v>70000</v>
      </c>
      <c r="S48" s="14">
        <v>65000</v>
      </c>
      <c r="T48" s="14">
        <v>60300</v>
      </c>
      <c r="U48" s="14">
        <f t="shared" si="6"/>
        <v>65100</v>
      </c>
      <c r="V48" s="17">
        <f t="shared" si="11"/>
        <v>0.0101759105965441</v>
      </c>
      <c r="W48" s="3" t="s">
        <v>20</v>
      </c>
    </row>
    <row r="49" ht="15" spans="1:23">
      <c r="A49" s="3" t="s">
        <v>115</v>
      </c>
      <c r="B49" s="3" t="s">
        <v>116</v>
      </c>
      <c r="C49" s="12">
        <v>254000</v>
      </c>
      <c r="D49" s="12">
        <v>323000</v>
      </c>
      <c r="E49" s="12">
        <v>268000</v>
      </c>
      <c r="F49" s="12">
        <f t="shared" si="0"/>
        <v>254000</v>
      </c>
      <c r="G49" s="13">
        <f t="shared" si="8"/>
        <v>0.00103427042301517</v>
      </c>
      <c r="H49" s="14">
        <v>223000</v>
      </c>
      <c r="I49" s="14">
        <v>143000</v>
      </c>
      <c r="J49" s="14">
        <v>190000</v>
      </c>
      <c r="K49" s="14">
        <f t="shared" si="2"/>
        <v>185333.333333333</v>
      </c>
      <c r="L49" s="17">
        <f t="shared" si="9"/>
        <v>0.000862869129603632</v>
      </c>
      <c r="M49" s="12">
        <v>253000</v>
      </c>
      <c r="N49" s="12">
        <v>274000</v>
      </c>
      <c r="O49" s="12">
        <v>325000</v>
      </c>
      <c r="P49" s="12">
        <f t="shared" si="4"/>
        <v>284000</v>
      </c>
      <c r="Q49" s="13">
        <f t="shared" si="10"/>
        <v>0.00583845968024366</v>
      </c>
      <c r="R49" s="14">
        <v>12500</v>
      </c>
      <c r="S49" s="14">
        <v>13400</v>
      </c>
      <c r="T49" s="14">
        <v>12700</v>
      </c>
      <c r="U49" s="14">
        <f t="shared" si="6"/>
        <v>12866.6666666667</v>
      </c>
      <c r="V49" s="17">
        <f t="shared" si="11"/>
        <v>0.00201121428073017</v>
      </c>
      <c r="W49" s="3" t="s">
        <v>25</v>
      </c>
    </row>
    <row r="50" ht="15" spans="1:23">
      <c r="A50" s="3" t="s">
        <v>117</v>
      </c>
      <c r="B50" s="3" t="s">
        <v>118</v>
      </c>
      <c r="C50" s="12">
        <v>68100</v>
      </c>
      <c r="D50" s="12">
        <v>73000</v>
      </c>
      <c r="E50" s="12">
        <v>77600</v>
      </c>
      <c r="F50" s="12">
        <f t="shared" si="0"/>
        <v>68100</v>
      </c>
      <c r="G50" s="13">
        <f t="shared" si="8"/>
        <v>0.000277298487430446</v>
      </c>
      <c r="H50" s="14">
        <v>191000</v>
      </c>
      <c r="I50" s="14">
        <v>149000</v>
      </c>
      <c r="J50" s="14">
        <v>212000</v>
      </c>
      <c r="K50" s="14">
        <f t="shared" si="2"/>
        <v>184000</v>
      </c>
      <c r="L50" s="17">
        <f t="shared" si="9"/>
        <v>0.00085666143802375</v>
      </c>
      <c r="M50" s="12">
        <v>71.3</v>
      </c>
      <c r="N50" s="12">
        <v>71.3</v>
      </c>
      <c r="O50" s="12">
        <v>71.3</v>
      </c>
      <c r="P50" s="12">
        <f t="shared" si="4"/>
        <v>71.3</v>
      </c>
      <c r="Q50" s="13">
        <f t="shared" si="10"/>
        <v>1.46578230704709e-6</v>
      </c>
      <c r="R50" s="14">
        <v>71.3</v>
      </c>
      <c r="S50" s="14">
        <v>71.3</v>
      </c>
      <c r="T50" s="14">
        <v>71.3</v>
      </c>
      <c r="U50" s="14">
        <f t="shared" si="6"/>
        <v>71.3</v>
      </c>
      <c r="V50" s="17">
        <f t="shared" si="11"/>
        <v>1.11450449390721e-5</v>
      </c>
      <c r="W50" s="3" t="s">
        <v>72</v>
      </c>
    </row>
    <row r="51" ht="15" spans="1:23">
      <c r="A51" s="3" t="s">
        <v>119</v>
      </c>
      <c r="B51" s="3" t="s">
        <v>120</v>
      </c>
      <c r="C51" s="12">
        <v>142000</v>
      </c>
      <c r="D51" s="12">
        <v>204000</v>
      </c>
      <c r="E51" s="12">
        <v>149000</v>
      </c>
      <c r="F51" s="12">
        <f t="shared" si="0"/>
        <v>142000</v>
      </c>
      <c r="G51" s="13">
        <f t="shared" si="8"/>
        <v>0.000578214173496672</v>
      </c>
      <c r="H51" s="14">
        <v>221000</v>
      </c>
      <c r="I51" s="14">
        <v>125000</v>
      </c>
      <c r="J51" s="14">
        <v>186000</v>
      </c>
      <c r="K51" s="14">
        <f t="shared" si="2"/>
        <v>177333.333333333</v>
      </c>
      <c r="L51" s="17">
        <f t="shared" si="9"/>
        <v>0.000825622980124339</v>
      </c>
      <c r="M51" s="12">
        <v>26100</v>
      </c>
      <c r="N51" s="12">
        <v>37600</v>
      </c>
      <c r="O51" s="12">
        <v>37900</v>
      </c>
      <c r="P51" s="12">
        <f t="shared" si="4"/>
        <v>33866.6666666667</v>
      </c>
      <c r="Q51" s="13">
        <f t="shared" si="10"/>
        <v>0.00069622946421685</v>
      </c>
      <c r="R51" s="14">
        <v>4210</v>
      </c>
      <c r="S51" s="14">
        <v>3960</v>
      </c>
      <c r="T51" s="14">
        <v>4150</v>
      </c>
      <c r="U51" s="14">
        <f t="shared" si="6"/>
        <v>4106.66666666667</v>
      </c>
      <c r="V51" s="17">
        <f t="shared" si="11"/>
        <v>0.000641921241932531</v>
      </c>
      <c r="W51" s="3" t="s">
        <v>25</v>
      </c>
    </row>
    <row r="52" ht="15" spans="1:23">
      <c r="A52" s="3" t="s">
        <v>121</v>
      </c>
      <c r="B52" s="3" t="s">
        <v>122</v>
      </c>
      <c r="C52" s="12">
        <v>157000</v>
      </c>
      <c r="D52" s="12">
        <v>186000</v>
      </c>
      <c r="E52" s="12">
        <v>161000</v>
      </c>
      <c r="F52" s="12">
        <f t="shared" si="0"/>
        <v>157000</v>
      </c>
      <c r="G52" s="13">
        <f t="shared" si="8"/>
        <v>0.000639293135485757</v>
      </c>
      <c r="H52" s="14">
        <v>212000</v>
      </c>
      <c r="I52" s="14">
        <v>124000</v>
      </c>
      <c r="J52" s="14">
        <v>192000</v>
      </c>
      <c r="K52" s="14">
        <f t="shared" si="2"/>
        <v>176000</v>
      </c>
      <c r="L52" s="17">
        <f t="shared" si="9"/>
        <v>0.000819415288544457</v>
      </c>
      <c r="M52" s="12">
        <v>105000</v>
      </c>
      <c r="N52" s="12">
        <v>117000</v>
      </c>
      <c r="O52" s="12">
        <v>136000</v>
      </c>
      <c r="P52" s="12">
        <f t="shared" si="4"/>
        <v>119333.333333333</v>
      </c>
      <c r="Q52" s="13">
        <f t="shared" si="10"/>
        <v>0.00245324949005543</v>
      </c>
      <c r="R52" s="14">
        <v>14800</v>
      </c>
      <c r="S52" s="14">
        <v>14900</v>
      </c>
      <c r="T52" s="14">
        <v>14100</v>
      </c>
      <c r="U52" s="14">
        <f t="shared" si="6"/>
        <v>14600</v>
      </c>
      <c r="V52" s="17">
        <f t="shared" si="11"/>
        <v>0.00228215506466273</v>
      </c>
      <c r="W52" s="3" t="s">
        <v>25</v>
      </c>
    </row>
    <row r="53" ht="15" spans="1:23">
      <c r="A53" s="3" t="s">
        <v>123</v>
      </c>
      <c r="B53" s="3" t="s">
        <v>124</v>
      </c>
      <c r="C53" s="12">
        <v>202000</v>
      </c>
      <c r="D53" s="12">
        <v>229000</v>
      </c>
      <c r="E53" s="12">
        <v>213000</v>
      </c>
      <c r="F53" s="12">
        <f t="shared" si="0"/>
        <v>202000</v>
      </c>
      <c r="G53" s="13">
        <f t="shared" si="8"/>
        <v>0.000822530021453012</v>
      </c>
      <c r="H53" s="14">
        <v>235000</v>
      </c>
      <c r="I53" s="14">
        <v>104000</v>
      </c>
      <c r="J53" s="14">
        <v>179000</v>
      </c>
      <c r="K53" s="14">
        <f t="shared" si="2"/>
        <v>172666.666666667</v>
      </c>
      <c r="L53" s="17">
        <f t="shared" si="9"/>
        <v>0.000803896059594751</v>
      </c>
      <c r="M53" s="12">
        <v>225000</v>
      </c>
      <c r="N53" s="12">
        <v>213000</v>
      </c>
      <c r="O53" s="12">
        <v>219000</v>
      </c>
      <c r="P53" s="12">
        <f t="shared" si="4"/>
        <v>219000</v>
      </c>
      <c r="Q53" s="13">
        <f t="shared" si="10"/>
        <v>0.0045021924999062</v>
      </c>
      <c r="R53" s="14">
        <v>241000</v>
      </c>
      <c r="S53" s="14">
        <v>205000</v>
      </c>
      <c r="T53" s="14">
        <v>204000</v>
      </c>
      <c r="U53" s="14">
        <f t="shared" si="6"/>
        <v>216666.666666667</v>
      </c>
      <c r="V53" s="17">
        <f t="shared" si="11"/>
        <v>0.0338675979915702</v>
      </c>
      <c r="W53" s="3" t="s">
        <v>30</v>
      </c>
    </row>
    <row r="54" ht="15" spans="1:23">
      <c r="A54" s="3" t="s">
        <v>125</v>
      </c>
      <c r="B54" s="3" t="s">
        <v>126</v>
      </c>
      <c r="C54" s="12">
        <v>77100</v>
      </c>
      <c r="D54" s="12">
        <v>73700</v>
      </c>
      <c r="E54" s="12">
        <v>94800</v>
      </c>
      <c r="F54" s="12">
        <f t="shared" si="0"/>
        <v>77100</v>
      </c>
      <c r="G54" s="13">
        <f t="shared" si="8"/>
        <v>0.000313945864623897</v>
      </c>
      <c r="H54" s="14">
        <v>59100</v>
      </c>
      <c r="I54" s="14">
        <v>9700</v>
      </c>
      <c r="J54" s="14">
        <v>375000</v>
      </c>
      <c r="K54" s="14">
        <f t="shared" si="2"/>
        <v>147933.333333333</v>
      </c>
      <c r="L54" s="17">
        <f t="shared" si="9"/>
        <v>0.000688743380787935</v>
      </c>
      <c r="M54" s="12">
        <v>45300</v>
      </c>
      <c r="N54" s="12">
        <v>36300</v>
      </c>
      <c r="O54" s="12">
        <v>32800</v>
      </c>
      <c r="P54" s="12">
        <f t="shared" si="4"/>
        <v>38133.3333333333</v>
      </c>
      <c r="Q54" s="13">
        <f t="shared" si="10"/>
        <v>0.000783943412464642</v>
      </c>
      <c r="R54" s="14">
        <v>11400</v>
      </c>
      <c r="S54" s="14">
        <v>8240</v>
      </c>
      <c r="T54" s="14">
        <v>7120</v>
      </c>
      <c r="U54" s="14">
        <f t="shared" si="6"/>
        <v>8920</v>
      </c>
      <c r="V54" s="17">
        <f t="shared" si="11"/>
        <v>0.00139430295731449</v>
      </c>
      <c r="W54" s="3" t="s">
        <v>25</v>
      </c>
    </row>
    <row r="55" ht="15" spans="1:23">
      <c r="A55" s="3" t="s">
        <v>127</v>
      </c>
      <c r="B55" s="3" t="s">
        <v>128</v>
      </c>
      <c r="C55" s="12">
        <v>244000</v>
      </c>
      <c r="D55" s="12">
        <v>207000</v>
      </c>
      <c r="E55" s="12">
        <v>221000</v>
      </c>
      <c r="F55" s="12">
        <f t="shared" si="0"/>
        <v>244000</v>
      </c>
      <c r="G55" s="13">
        <f t="shared" si="8"/>
        <v>0.00099355111502245</v>
      </c>
      <c r="H55" s="14">
        <v>141000</v>
      </c>
      <c r="I55" s="14">
        <v>109000</v>
      </c>
      <c r="J55" s="14">
        <v>156000</v>
      </c>
      <c r="K55" s="14">
        <f t="shared" si="2"/>
        <v>135333.333333333</v>
      </c>
      <c r="L55" s="17">
        <f t="shared" si="9"/>
        <v>0.000630080695358048</v>
      </c>
      <c r="M55" s="12">
        <v>71.3</v>
      </c>
      <c r="N55" s="12">
        <v>71.3</v>
      </c>
      <c r="O55" s="12">
        <v>71.3</v>
      </c>
      <c r="P55" s="12">
        <f t="shared" si="4"/>
        <v>71.3</v>
      </c>
      <c r="Q55" s="13">
        <f t="shared" si="10"/>
        <v>1.46578230704709e-6</v>
      </c>
      <c r="R55" s="14">
        <v>71.3</v>
      </c>
      <c r="S55" s="14">
        <v>71.3</v>
      </c>
      <c r="T55" s="14">
        <v>71.3</v>
      </c>
      <c r="U55" s="14">
        <f t="shared" si="6"/>
        <v>71.3</v>
      </c>
      <c r="V55" s="17">
        <f t="shared" si="11"/>
        <v>1.11450449390721e-5</v>
      </c>
      <c r="W55" s="3" t="s">
        <v>30</v>
      </c>
    </row>
    <row r="56" ht="15" spans="1:23">
      <c r="A56" s="3" t="s">
        <v>129</v>
      </c>
      <c r="B56" s="3" t="s">
        <v>130</v>
      </c>
      <c r="C56" s="12">
        <v>324000</v>
      </c>
      <c r="D56" s="12">
        <v>304000</v>
      </c>
      <c r="E56" s="12">
        <v>336000</v>
      </c>
      <c r="F56" s="12">
        <f t="shared" si="0"/>
        <v>324000</v>
      </c>
      <c r="G56" s="13">
        <f t="shared" si="8"/>
        <v>0.00131930557896424</v>
      </c>
      <c r="H56" s="14">
        <v>182000</v>
      </c>
      <c r="I56" s="14">
        <v>53900</v>
      </c>
      <c r="J56" s="14">
        <v>132000</v>
      </c>
      <c r="K56" s="14">
        <f t="shared" si="2"/>
        <v>122633.333333333</v>
      </c>
      <c r="L56" s="17">
        <f t="shared" si="9"/>
        <v>0.00057095243305967</v>
      </c>
      <c r="M56" s="12">
        <v>74800</v>
      </c>
      <c r="N56" s="12">
        <v>79100</v>
      </c>
      <c r="O56" s="12">
        <v>80900</v>
      </c>
      <c r="P56" s="12">
        <f t="shared" si="4"/>
        <v>78266.6666666667</v>
      </c>
      <c r="Q56" s="13">
        <f t="shared" si="10"/>
        <v>0.00160900273817044</v>
      </c>
      <c r="R56" s="14">
        <v>3290</v>
      </c>
      <c r="S56" s="14">
        <v>2400</v>
      </c>
      <c r="T56" s="14">
        <v>2980</v>
      </c>
      <c r="U56" s="14">
        <f t="shared" si="6"/>
        <v>2890</v>
      </c>
      <c r="V56" s="17">
        <f t="shared" si="11"/>
        <v>0.000451741653210637</v>
      </c>
      <c r="W56" s="3" t="s">
        <v>25</v>
      </c>
    </row>
    <row r="57" ht="15" spans="1:23">
      <c r="A57" s="3" t="s">
        <v>131</v>
      </c>
      <c r="B57" s="3" t="s">
        <v>132</v>
      </c>
      <c r="C57" s="12">
        <v>165000</v>
      </c>
      <c r="D57" s="12">
        <v>154000</v>
      </c>
      <c r="E57" s="12">
        <v>167000</v>
      </c>
      <c r="F57" s="12">
        <f t="shared" si="0"/>
        <v>165000</v>
      </c>
      <c r="G57" s="13">
        <f t="shared" si="8"/>
        <v>0.000671868581879936</v>
      </c>
      <c r="H57" s="14">
        <v>111000</v>
      </c>
      <c r="I57" s="14">
        <v>87000</v>
      </c>
      <c r="J57" s="14">
        <v>112000</v>
      </c>
      <c r="K57" s="14">
        <f t="shared" si="2"/>
        <v>103333.333333333</v>
      </c>
      <c r="L57" s="17">
        <f t="shared" si="9"/>
        <v>0.000481096097440874</v>
      </c>
      <c r="M57" s="12">
        <v>17900</v>
      </c>
      <c r="N57" s="12">
        <v>18900</v>
      </c>
      <c r="O57" s="12">
        <v>17200</v>
      </c>
      <c r="P57" s="12">
        <f t="shared" si="4"/>
        <v>18000</v>
      </c>
      <c r="Q57" s="13">
        <f t="shared" si="10"/>
        <v>0.000370043219170373</v>
      </c>
      <c r="R57" s="14">
        <v>71.3</v>
      </c>
      <c r="S57" s="14">
        <v>71.3</v>
      </c>
      <c r="T57" s="14">
        <v>71.3</v>
      </c>
      <c r="U57" s="14">
        <f t="shared" si="6"/>
        <v>71.3</v>
      </c>
      <c r="V57" s="17">
        <f t="shared" si="11"/>
        <v>1.11450449390721e-5</v>
      </c>
      <c r="W57" s="3" t="s">
        <v>55</v>
      </c>
    </row>
    <row r="58" ht="15" spans="1:23">
      <c r="A58" s="3" t="s">
        <v>133</v>
      </c>
      <c r="B58" s="3" t="s">
        <v>134</v>
      </c>
      <c r="C58" s="12">
        <v>104000</v>
      </c>
      <c r="D58" s="12">
        <v>121000</v>
      </c>
      <c r="E58" s="12">
        <v>108000</v>
      </c>
      <c r="F58" s="12">
        <f t="shared" si="0"/>
        <v>104000</v>
      </c>
      <c r="G58" s="13">
        <f t="shared" si="8"/>
        <v>0.000423480803124323</v>
      </c>
      <c r="H58" s="14">
        <v>112000</v>
      </c>
      <c r="I58" s="14">
        <v>87400</v>
      </c>
      <c r="J58" s="14">
        <v>94600</v>
      </c>
      <c r="K58" s="14">
        <f t="shared" si="2"/>
        <v>98000</v>
      </c>
      <c r="L58" s="17">
        <f t="shared" si="9"/>
        <v>0.000456265331121345</v>
      </c>
      <c r="M58" s="12">
        <v>110000</v>
      </c>
      <c r="N58" s="12">
        <v>115000</v>
      </c>
      <c r="O58" s="12">
        <v>120000</v>
      </c>
      <c r="P58" s="12">
        <f t="shared" si="4"/>
        <v>115000</v>
      </c>
      <c r="Q58" s="13">
        <f t="shared" si="10"/>
        <v>0.00236416501136627</v>
      </c>
      <c r="R58" s="14">
        <v>94800</v>
      </c>
      <c r="S58" s="14">
        <v>88200</v>
      </c>
      <c r="T58" s="14">
        <v>83000</v>
      </c>
      <c r="U58" s="14">
        <f t="shared" si="6"/>
        <v>88666.6666666667</v>
      </c>
      <c r="V58" s="17">
        <f t="shared" si="11"/>
        <v>0.0138596631780887</v>
      </c>
      <c r="W58" s="3" t="s">
        <v>30</v>
      </c>
    </row>
    <row r="59" ht="15" spans="1:23">
      <c r="A59" s="3" t="s">
        <v>135</v>
      </c>
      <c r="B59" s="3" t="s">
        <v>136</v>
      </c>
      <c r="C59" s="12">
        <v>103000</v>
      </c>
      <c r="D59" s="12">
        <v>112000</v>
      </c>
      <c r="E59" s="12">
        <v>106000</v>
      </c>
      <c r="F59" s="12">
        <f t="shared" si="0"/>
        <v>103000</v>
      </c>
      <c r="G59" s="13">
        <f t="shared" si="8"/>
        <v>0.000419408872325051</v>
      </c>
      <c r="H59" s="14">
        <v>111000</v>
      </c>
      <c r="I59" s="14">
        <v>85700</v>
      </c>
      <c r="J59" s="14">
        <v>96400</v>
      </c>
      <c r="K59" s="14">
        <f t="shared" si="2"/>
        <v>97700</v>
      </c>
      <c r="L59" s="17">
        <f t="shared" si="9"/>
        <v>0.000454868600515872</v>
      </c>
      <c r="M59" s="12">
        <v>117000</v>
      </c>
      <c r="N59" s="12">
        <v>111000</v>
      </c>
      <c r="O59" s="12">
        <v>121000</v>
      </c>
      <c r="P59" s="12">
        <f t="shared" si="4"/>
        <v>116333.333333333</v>
      </c>
      <c r="Q59" s="13">
        <f t="shared" si="10"/>
        <v>0.00239157562019371</v>
      </c>
      <c r="R59" s="14">
        <v>94000</v>
      </c>
      <c r="S59" s="14">
        <v>92300</v>
      </c>
      <c r="T59" s="14">
        <v>85000</v>
      </c>
      <c r="U59" s="14">
        <f t="shared" si="6"/>
        <v>90433.3333333333</v>
      </c>
      <c r="V59" s="17">
        <f t="shared" si="11"/>
        <v>0.0141358143617123</v>
      </c>
      <c r="W59" s="3" t="s">
        <v>55</v>
      </c>
    </row>
    <row r="60" ht="15" spans="1:23">
      <c r="A60" s="3" t="s">
        <v>137</v>
      </c>
      <c r="B60" s="3" t="s">
        <v>138</v>
      </c>
      <c r="C60" s="12">
        <v>239000</v>
      </c>
      <c r="D60" s="12">
        <v>237000</v>
      </c>
      <c r="E60" s="12">
        <v>246000</v>
      </c>
      <c r="F60" s="12">
        <f t="shared" si="0"/>
        <v>239000</v>
      </c>
      <c r="G60" s="13">
        <f t="shared" si="8"/>
        <v>0.000973191461026089</v>
      </c>
      <c r="H60" s="14">
        <v>122000</v>
      </c>
      <c r="I60" s="14">
        <v>47200</v>
      </c>
      <c r="J60" s="14">
        <v>102000</v>
      </c>
      <c r="K60" s="14">
        <f t="shared" si="2"/>
        <v>90400</v>
      </c>
      <c r="L60" s="17">
        <f t="shared" si="9"/>
        <v>0.000420881489116016</v>
      </c>
      <c r="M60" s="12">
        <v>27500</v>
      </c>
      <c r="N60" s="12">
        <v>27600</v>
      </c>
      <c r="O60" s="12">
        <v>25600</v>
      </c>
      <c r="P60" s="12">
        <f t="shared" si="4"/>
        <v>26900</v>
      </c>
      <c r="Q60" s="13">
        <f t="shared" si="10"/>
        <v>0.000553009033093502</v>
      </c>
      <c r="R60" s="14">
        <v>71.3</v>
      </c>
      <c r="S60" s="14">
        <v>71.3</v>
      </c>
      <c r="T60" s="14">
        <v>71.3</v>
      </c>
      <c r="U60" s="14">
        <f t="shared" si="6"/>
        <v>71.3</v>
      </c>
      <c r="V60" s="17">
        <f t="shared" si="11"/>
        <v>1.11450449390721e-5</v>
      </c>
      <c r="W60" s="3" t="s">
        <v>30</v>
      </c>
    </row>
    <row r="61" ht="15" spans="1:23">
      <c r="A61" s="3" t="s">
        <v>139</v>
      </c>
      <c r="B61" s="3" t="s">
        <v>140</v>
      </c>
      <c r="C61" s="12">
        <v>241000</v>
      </c>
      <c r="D61" s="12">
        <v>243000</v>
      </c>
      <c r="E61" s="12">
        <v>244000</v>
      </c>
      <c r="F61" s="12">
        <f t="shared" si="0"/>
        <v>241000</v>
      </c>
      <c r="G61" s="13">
        <f t="shared" si="8"/>
        <v>0.000981335322624633</v>
      </c>
      <c r="H61" s="14">
        <v>116000</v>
      </c>
      <c r="I61" s="14">
        <v>41100</v>
      </c>
      <c r="J61" s="14">
        <v>100000</v>
      </c>
      <c r="K61" s="14">
        <f t="shared" si="2"/>
        <v>85700</v>
      </c>
      <c r="L61" s="17">
        <f t="shared" si="9"/>
        <v>0.000398999376296931</v>
      </c>
      <c r="M61" s="12">
        <v>66500</v>
      </c>
      <c r="N61" s="12">
        <v>64100</v>
      </c>
      <c r="O61" s="12">
        <v>61200</v>
      </c>
      <c r="P61" s="12">
        <f t="shared" si="4"/>
        <v>63933.3333333333</v>
      </c>
      <c r="Q61" s="13">
        <f t="shared" si="10"/>
        <v>0.00131433869327551</v>
      </c>
      <c r="R61" s="14">
        <v>4960</v>
      </c>
      <c r="S61" s="14">
        <v>4260</v>
      </c>
      <c r="T61" s="14">
        <v>5010</v>
      </c>
      <c r="U61" s="14">
        <f t="shared" si="6"/>
        <v>4743.33333333333</v>
      </c>
      <c r="V61" s="17">
        <f t="shared" si="11"/>
        <v>0.000741439876030837</v>
      </c>
      <c r="W61" s="3" t="s">
        <v>25</v>
      </c>
    </row>
    <row r="62" ht="15" spans="1:23">
      <c r="A62" s="3" t="s">
        <v>141</v>
      </c>
      <c r="B62" s="3" t="s">
        <v>142</v>
      </c>
      <c r="C62" s="12">
        <v>175000</v>
      </c>
      <c r="D62" s="12">
        <v>156000</v>
      </c>
      <c r="E62" s="12">
        <v>183000</v>
      </c>
      <c r="F62" s="12">
        <f t="shared" si="0"/>
        <v>175000</v>
      </c>
      <c r="G62" s="13">
        <f t="shared" si="8"/>
        <v>0.000712587889872659</v>
      </c>
      <c r="H62" s="14">
        <v>98000</v>
      </c>
      <c r="I62" s="14">
        <v>22400</v>
      </c>
      <c r="J62" s="14">
        <v>133000</v>
      </c>
      <c r="K62" s="14">
        <f t="shared" si="2"/>
        <v>84466.6666666667</v>
      </c>
      <c r="L62" s="17">
        <f t="shared" si="9"/>
        <v>0.00039325726158554</v>
      </c>
      <c r="M62" s="12">
        <v>111000</v>
      </c>
      <c r="N62" s="12">
        <v>124000</v>
      </c>
      <c r="O62" s="12">
        <v>117000</v>
      </c>
      <c r="P62" s="12">
        <f t="shared" si="4"/>
        <v>117333.333333333</v>
      </c>
      <c r="Q62" s="13">
        <f t="shared" si="10"/>
        <v>0.00241213357681428</v>
      </c>
      <c r="R62" s="14">
        <v>25700</v>
      </c>
      <c r="S62" s="14">
        <v>24600</v>
      </c>
      <c r="T62" s="14">
        <v>25400</v>
      </c>
      <c r="U62" s="14">
        <f t="shared" si="6"/>
        <v>25233.3333333333</v>
      </c>
      <c r="V62" s="17">
        <f t="shared" si="11"/>
        <v>0.00394427256609518</v>
      </c>
      <c r="W62" s="3" t="s">
        <v>25</v>
      </c>
    </row>
    <row r="63" ht="15" spans="1:23">
      <c r="A63" s="3" t="s">
        <v>143</v>
      </c>
      <c r="B63" s="3" t="s">
        <v>144</v>
      </c>
      <c r="C63" s="12">
        <v>210000</v>
      </c>
      <c r="D63" s="12">
        <v>218000</v>
      </c>
      <c r="E63" s="12">
        <v>220000</v>
      </c>
      <c r="F63" s="12">
        <f t="shared" si="0"/>
        <v>210000</v>
      </c>
      <c r="G63" s="13">
        <f t="shared" si="8"/>
        <v>0.000855105467847191</v>
      </c>
      <c r="H63" s="14">
        <v>99100</v>
      </c>
      <c r="I63" s="14">
        <v>68000</v>
      </c>
      <c r="J63" s="14">
        <v>84500</v>
      </c>
      <c r="K63" s="14">
        <f t="shared" si="2"/>
        <v>83866.6666666667</v>
      </c>
      <c r="L63" s="17">
        <f t="shared" si="9"/>
        <v>0.000390463800374593</v>
      </c>
      <c r="M63" s="12">
        <v>69400</v>
      </c>
      <c r="N63" s="12">
        <v>79700</v>
      </c>
      <c r="O63" s="12">
        <v>81000</v>
      </c>
      <c r="P63" s="12">
        <f t="shared" si="4"/>
        <v>76700</v>
      </c>
      <c r="Q63" s="13">
        <f t="shared" si="10"/>
        <v>0.0015767952727982</v>
      </c>
      <c r="R63" s="14">
        <v>7960</v>
      </c>
      <c r="S63" s="14">
        <v>10300</v>
      </c>
      <c r="T63" s="14">
        <v>8520</v>
      </c>
      <c r="U63" s="14">
        <f t="shared" si="6"/>
        <v>8926.66666666667</v>
      </c>
      <c r="V63" s="17">
        <f t="shared" si="11"/>
        <v>0.00139534503725269</v>
      </c>
      <c r="W63" s="3" t="s">
        <v>25</v>
      </c>
    </row>
    <row r="64" ht="15" spans="1:23">
      <c r="A64" s="3" t="s">
        <v>145</v>
      </c>
      <c r="B64" s="3" t="s">
        <v>146</v>
      </c>
      <c r="C64" s="12">
        <v>170000</v>
      </c>
      <c r="D64" s="12">
        <v>152000</v>
      </c>
      <c r="E64" s="12">
        <v>167000</v>
      </c>
      <c r="F64" s="12">
        <f t="shared" si="0"/>
        <v>170000</v>
      </c>
      <c r="G64" s="13">
        <f t="shared" si="8"/>
        <v>0.000692228235876297</v>
      </c>
      <c r="H64" s="14">
        <v>89000</v>
      </c>
      <c r="I64" s="14">
        <v>52700</v>
      </c>
      <c r="J64" s="14">
        <v>95800</v>
      </c>
      <c r="K64" s="14">
        <f t="shared" si="2"/>
        <v>79166.6666666667</v>
      </c>
      <c r="L64" s="17">
        <f t="shared" si="9"/>
        <v>0.000368581687555508</v>
      </c>
      <c r="M64" s="12">
        <v>110000</v>
      </c>
      <c r="N64" s="12">
        <v>135000</v>
      </c>
      <c r="O64" s="12">
        <v>106000</v>
      </c>
      <c r="P64" s="12">
        <f t="shared" si="4"/>
        <v>117000</v>
      </c>
      <c r="Q64" s="13">
        <f t="shared" si="10"/>
        <v>0.00240528092460742</v>
      </c>
      <c r="R64" s="14">
        <v>41200</v>
      </c>
      <c r="S64" s="14">
        <v>38000</v>
      </c>
      <c r="T64" s="14">
        <v>46000</v>
      </c>
      <c r="U64" s="14">
        <f t="shared" si="6"/>
        <v>41733.3333333333</v>
      </c>
      <c r="V64" s="17">
        <f t="shared" si="11"/>
        <v>0.00652342041314553</v>
      </c>
      <c r="W64" s="3" t="s">
        <v>30</v>
      </c>
    </row>
    <row r="65" ht="15" spans="1:23">
      <c r="A65" s="3" t="s">
        <v>147</v>
      </c>
      <c r="B65" s="3" t="s">
        <v>148</v>
      </c>
      <c r="C65" s="12">
        <v>181000</v>
      </c>
      <c r="D65" s="12">
        <v>192000</v>
      </c>
      <c r="E65" s="12">
        <v>192000</v>
      </c>
      <c r="F65" s="12">
        <f t="shared" si="0"/>
        <v>181000</v>
      </c>
      <c r="G65" s="13">
        <f t="shared" si="8"/>
        <v>0.000737019474668293</v>
      </c>
      <c r="H65" s="14">
        <v>94200</v>
      </c>
      <c r="I65" s="14">
        <v>47500</v>
      </c>
      <c r="J65" s="14">
        <v>86300</v>
      </c>
      <c r="K65" s="14">
        <f t="shared" si="2"/>
        <v>76000</v>
      </c>
      <c r="L65" s="17">
        <f t="shared" si="9"/>
        <v>0.000353838420053288</v>
      </c>
      <c r="M65" s="12">
        <v>38300</v>
      </c>
      <c r="N65" s="12">
        <v>37800</v>
      </c>
      <c r="O65" s="12">
        <v>44100</v>
      </c>
      <c r="P65" s="12">
        <f t="shared" si="4"/>
        <v>40066.6666666667</v>
      </c>
      <c r="Q65" s="13">
        <f t="shared" si="10"/>
        <v>0.000823688795264423</v>
      </c>
      <c r="R65" s="14">
        <v>3840</v>
      </c>
      <c r="S65" s="14">
        <v>3430</v>
      </c>
      <c r="T65" s="14">
        <v>3820</v>
      </c>
      <c r="U65" s="14">
        <f t="shared" si="6"/>
        <v>3696.66666666667</v>
      </c>
      <c r="V65" s="17">
        <f t="shared" si="11"/>
        <v>0.000577833325733098</v>
      </c>
      <c r="W65" s="3" t="s">
        <v>30</v>
      </c>
    </row>
    <row r="66" ht="15" spans="1:23">
      <c r="A66" s="3" t="s">
        <v>149</v>
      </c>
      <c r="B66" s="3" t="s">
        <v>150</v>
      </c>
      <c r="C66" s="12">
        <v>53700</v>
      </c>
      <c r="D66" s="12">
        <v>62300</v>
      </c>
      <c r="E66" s="12">
        <v>57500</v>
      </c>
      <c r="F66" s="12">
        <f t="shared" si="0"/>
        <v>53700</v>
      </c>
      <c r="G66" s="13">
        <f t="shared" si="8"/>
        <v>0.000218662683920925</v>
      </c>
      <c r="H66" s="14">
        <v>72800</v>
      </c>
      <c r="I66" s="14">
        <v>61900</v>
      </c>
      <c r="J66" s="14">
        <v>76400</v>
      </c>
      <c r="K66" s="14">
        <f t="shared" si="2"/>
        <v>70366.6666666667</v>
      </c>
      <c r="L66" s="17">
        <f t="shared" si="9"/>
        <v>0.000327610923128286</v>
      </c>
      <c r="M66" s="12">
        <v>32000</v>
      </c>
      <c r="N66" s="12">
        <v>34500</v>
      </c>
      <c r="O66" s="12">
        <v>36000</v>
      </c>
      <c r="P66" s="12">
        <f t="shared" si="4"/>
        <v>34166.6666666667</v>
      </c>
      <c r="Q66" s="13">
        <f t="shared" si="10"/>
        <v>0.000702396851203022</v>
      </c>
      <c r="R66" s="14">
        <v>1890</v>
      </c>
      <c r="S66" s="14">
        <v>1470</v>
      </c>
      <c r="T66" s="14">
        <v>1690</v>
      </c>
      <c r="U66" s="14">
        <f t="shared" si="6"/>
        <v>1683.33333333333</v>
      </c>
      <c r="V66" s="17">
        <f t="shared" si="11"/>
        <v>0.000263125184396046</v>
      </c>
      <c r="W66" s="3" t="s">
        <v>30</v>
      </c>
    </row>
    <row r="67" ht="15" spans="1:23">
      <c r="A67" s="3" t="s">
        <v>151</v>
      </c>
      <c r="B67" s="3" t="s">
        <v>152</v>
      </c>
      <c r="C67" s="12">
        <v>77100</v>
      </c>
      <c r="D67" s="12">
        <v>97300</v>
      </c>
      <c r="E67" s="12">
        <v>84200</v>
      </c>
      <c r="F67" s="12">
        <f t="shared" ref="F67:F130" si="12">AVERAGE(C67:C67)</f>
        <v>77100</v>
      </c>
      <c r="G67" s="13">
        <f t="shared" ref="G67:G98" si="13">F67/SUM(F:F)</f>
        <v>0.000313945864623897</v>
      </c>
      <c r="H67" s="14">
        <v>80900</v>
      </c>
      <c r="I67" s="14">
        <v>51200</v>
      </c>
      <c r="J67" s="14">
        <v>75400</v>
      </c>
      <c r="K67" s="14">
        <f t="shared" ref="K67:K130" si="14">AVERAGE(H67:J67)</f>
        <v>69166.6666666667</v>
      </c>
      <c r="L67" s="17">
        <f t="shared" ref="L67:L98" si="15">K67/SUM(K:K)</f>
        <v>0.000322024000706392</v>
      </c>
      <c r="M67" s="12">
        <v>109000</v>
      </c>
      <c r="N67" s="12">
        <v>135000</v>
      </c>
      <c r="O67" s="12">
        <v>141000</v>
      </c>
      <c r="P67" s="12">
        <f t="shared" ref="P67:P130" si="16">AVERAGE(M67:O67)</f>
        <v>128333.333333333</v>
      </c>
      <c r="Q67" s="13">
        <f t="shared" ref="Q67:Q98" si="17">P67/SUM(P:P)</f>
        <v>0.00263827109964062</v>
      </c>
      <c r="R67" s="14">
        <v>11600</v>
      </c>
      <c r="S67" s="14">
        <v>11300</v>
      </c>
      <c r="T67" s="14">
        <v>12000</v>
      </c>
      <c r="U67" s="14">
        <f t="shared" ref="U67:U130" si="18">AVERAGE(R67:T67)</f>
        <v>11633.3333333333</v>
      </c>
      <c r="V67" s="17">
        <f t="shared" ref="V67:V98" si="19">U67/SUM(U:U)</f>
        <v>0.00181842949216277</v>
      </c>
      <c r="W67" s="3" t="s">
        <v>25</v>
      </c>
    </row>
    <row r="68" ht="15" spans="1:23">
      <c r="A68" s="3" t="s">
        <v>153</v>
      </c>
      <c r="B68" s="3" t="s">
        <v>154</v>
      </c>
      <c r="C68" s="12">
        <v>87200</v>
      </c>
      <c r="D68" s="12">
        <v>81400</v>
      </c>
      <c r="E68" s="12">
        <v>84400</v>
      </c>
      <c r="F68" s="12">
        <f t="shared" si="12"/>
        <v>87200</v>
      </c>
      <c r="G68" s="13">
        <f t="shared" si="13"/>
        <v>0.000355072365696548</v>
      </c>
      <c r="H68" s="14">
        <v>72300</v>
      </c>
      <c r="I68" s="14">
        <v>58400</v>
      </c>
      <c r="J68" s="14">
        <v>75400</v>
      </c>
      <c r="K68" s="14">
        <f t="shared" si="14"/>
        <v>68700</v>
      </c>
      <c r="L68" s="17">
        <f t="shared" si="15"/>
        <v>0.000319851308653433</v>
      </c>
      <c r="M68" s="12">
        <v>71.3</v>
      </c>
      <c r="N68" s="12">
        <v>71.3</v>
      </c>
      <c r="O68" s="12">
        <v>71.3</v>
      </c>
      <c r="P68" s="12">
        <f t="shared" si="16"/>
        <v>71.3</v>
      </c>
      <c r="Q68" s="13">
        <f t="shared" si="17"/>
        <v>1.46578230704709e-6</v>
      </c>
      <c r="R68" s="14">
        <v>71.3</v>
      </c>
      <c r="S68" s="14">
        <v>71.3</v>
      </c>
      <c r="T68" s="14">
        <v>71.3</v>
      </c>
      <c r="U68" s="14">
        <f t="shared" si="18"/>
        <v>71.3</v>
      </c>
      <c r="V68" s="17">
        <f t="shared" si="19"/>
        <v>1.11450449390721e-5</v>
      </c>
      <c r="W68" s="3" t="s">
        <v>72</v>
      </c>
    </row>
    <row r="69" ht="15" spans="1:23">
      <c r="A69" s="3" t="s">
        <v>155</v>
      </c>
      <c r="B69" s="3" t="s">
        <v>156</v>
      </c>
      <c r="C69" s="12">
        <v>133000</v>
      </c>
      <c r="D69" s="12">
        <v>113000</v>
      </c>
      <c r="E69" s="12">
        <v>138000</v>
      </c>
      <c r="F69" s="12">
        <f t="shared" si="12"/>
        <v>133000</v>
      </c>
      <c r="G69" s="13">
        <f t="shared" si="13"/>
        <v>0.000541566796303221</v>
      </c>
      <c r="H69" s="14">
        <v>79200</v>
      </c>
      <c r="I69" s="14">
        <v>62700</v>
      </c>
      <c r="J69" s="14">
        <v>59300</v>
      </c>
      <c r="K69" s="14">
        <f t="shared" si="14"/>
        <v>67066.6666666667</v>
      </c>
      <c r="L69" s="17">
        <f t="shared" si="15"/>
        <v>0.000312246886468077</v>
      </c>
      <c r="M69" s="12">
        <v>42900</v>
      </c>
      <c r="N69" s="12">
        <v>45700</v>
      </c>
      <c r="O69" s="12">
        <v>47900</v>
      </c>
      <c r="P69" s="12">
        <f t="shared" si="16"/>
        <v>45500</v>
      </c>
      <c r="Q69" s="13">
        <f t="shared" si="17"/>
        <v>0.00093538702623622</v>
      </c>
      <c r="R69" s="14">
        <v>71.3</v>
      </c>
      <c r="S69" s="14">
        <v>71.3</v>
      </c>
      <c r="T69" s="14">
        <v>71.3</v>
      </c>
      <c r="U69" s="14">
        <f t="shared" si="18"/>
        <v>71.3</v>
      </c>
      <c r="V69" s="17">
        <f t="shared" si="19"/>
        <v>1.11450449390721e-5</v>
      </c>
      <c r="W69" s="3" t="s">
        <v>30</v>
      </c>
    </row>
    <row r="70" ht="15" spans="1:23">
      <c r="A70" s="3" t="s">
        <v>157</v>
      </c>
      <c r="B70" s="3" t="s">
        <v>158</v>
      </c>
      <c r="C70" s="12">
        <v>243000</v>
      </c>
      <c r="D70" s="12">
        <v>346000</v>
      </c>
      <c r="E70" s="12">
        <v>249000</v>
      </c>
      <c r="F70" s="12">
        <f t="shared" si="12"/>
        <v>243000</v>
      </c>
      <c r="G70" s="13">
        <f t="shared" si="13"/>
        <v>0.000989479184223178</v>
      </c>
      <c r="H70" s="14">
        <v>80600</v>
      </c>
      <c r="I70" s="14">
        <v>44800</v>
      </c>
      <c r="J70" s="14">
        <v>73000</v>
      </c>
      <c r="K70" s="14">
        <f t="shared" si="14"/>
        <v>66133.3333333333</v>
      </c>
      <c r="L70" s="17">
        <f t="shared" si="15"/>
        <v>0.000307901502362159</v>
      </c>
      <c r="M70" s="12">
        <v>1270000</v>
      </c>
      <c r="N70" s="12">
        <v>1640000</v>
      </c>
      <c r="O70" s="12">
        <v>1640000</v>
      </c>
      <c r="P70" s="12">
        <f t="shared" si="16"/>
        <v>1516666.66666667</v>
      </c>
      <c r="Q70" s="13">
        <f t="shared" si="17"/>
        <v>0.0311795675412073</v>
      </c>
      <c r="R70" s="14">
        <v>186000</v>
      </c>
      <c r="S70" s="14">
        <v>176000</v>
      </c>
      <c r="T70" s="14">
        <v>192000</v>
      </c>
      <c r="U70" s="14">
        <f t="shared" si="18"/>
        <v>184666.666666667</v>
      </c>
      <c r="V70" s="17">
        <f t="shared" si="19"/>
        <v>0.0288656142881999</v>
      </c>
      <c r="W70" s="3" t="s">
        <v>25</v>
      </c>
    </row>
    <row r="71" ht="15" spans="1:23">
      <c r="A71" s="3" t="s">
        <v>159</v>
      </c>
      <c r="B71" s="3" t="s">
        <v>160</v>
      </c>
      <c r="C71" s="12">
        <v>101000</v>
      </c>
      <c r="D71" s="12">
        <v>85800</v>
      </c>
      <c r="E71" s="12">
        <v>89500</v>
      </c>
      <c r="F71" s="12">
        <f t="shared" si="12"/>
        <v>101000</v>
      </c>
      <c r="G71" s="13">
        <f t="shared" si="13"/>
        <v>0.000411265010726506</v>
      </c>
      <c r="H71" s="14">
        <v>59500</v>
      </c>
      <c r="I71" s="14">
        <v>43800</v>
      </c>
      <c r="J71" s="14">
        <v>54200</v>
      </c>
      <c r="K71" s="14">
        <f t="shared" si="14"/>
        <v>52500</v>
      </c>
      <c r="L71" s="17">
        <f t="shared" si="15"/>
        <v>0.000244427855957863</v>
      </c>
      <c r="M71" s="12">
        <v>13500</v>
      </c>
      <c r="N71" s="12">
        <v>11300</v>
      </c>
      <c r="O71" s="12">
        <v>10900</v>
      </c>
      <c r="P71" s="12">
        <f t="shared" si="16"/>
        <v>11900</v>
      </c>
      <c r="Q71" s="13">
        <f t="shared" si="17"/>
        <v>0.000244639683784858</v>
      </c>
      <c r="R71" s="14">
        <v>71.3</v>
      </c>
      <c r="S71" s="14">
        <v>71.3</v>
      </c>
      <c r="T71" s="14">
        <v>71.3</v>
      </c>
      <c r="U71" s="14">
        <f t="shared" si="18"/>
        <v>71.3</v>
      </c>
      <c r="V71" s="17">
        <f t="shared" si="19"/>
        <v>1.11450449390721e-5</v>
      </c>
      <c r="W71" s="3" t="s">
        <v>72</v>
      </c>
    </row>
    <row r="72" ht="15" spans="1:23">
      <c r="A72" s="3" t="s">
        <v>161</v>
      </c>
      <c r="B72" s="3" t="s">
        <v>162</v>
      </c>
      <c r="C72" s="12">
        <v>60300</v>
      </c>
      <c r="D72" s="12">
        <v>58200</v>
      </c>
      <c r="E72" s="12">
        <v>58400</v>
      </c>
      <c r="F72" s="12">
        <f t="shared" si="12"/>
        <v>60300</v>
      </c>
      <c r="G72" s="13">
        <f t="shared" si="13"/>
        <v>0.000245537427196122</v>
      </c>
      <c r="H72" s="14">
        <v>55500</v>
      </c>
      <c r="I72" s="14">
        <v>43500</v>
      </c>
      <c r="J72" s="14">
        <v>51700</v>
      </c>
      <c r="K72" s="14">
        <f t="shared" si="14"/>
        <v>50233.3333333333</v>
      </c>
      <c r="L72" s="17">
        <f t="shared" si="15"/>
        <v>0.000233874780272064</v>
      </c>
      <c r="M72" s="12">
        <v>71.3</v>
      </c>
      <c r="N72" s="12">
        <v>71.3</v>
      </c>
      <c r="O72" s="12">
        <v>71.3</v>
      </c>
      <c r="P72" s="12">
        <f t="shared" si="16"/>
        <v>71.3</v>
      </c>
      <c r="Q72" s="13">
        <f t="shared" si="17"/>
        <v>1.46578230704709e-6</v>
      </c>
      <c r="R72" s="14">
        <v>71.3</v>
      </c>
      <c r="S72" s="14">
        <v>71.3</v>
      </c>
      <c r="T72" s="14">
        <v>71.3</v>
      </c>
      <c r="U72" s="14">
        <f t="shared" si="18"/>
        <v>71.3</v>
      </c>
      <c r="V72" s="17">
        <f t="shared" si="19"/>
        <v>1.11450449390721e-5</v>
      </c>
      <c r="W72" s="3" t="s">
        <v>55</v>
      </c>
    </row>
    <row r="73" ht="15" spans="1:23">
      <c r="A73" s="3" t="s">
        <v>163</v>
      </c>
      <c r="B73" s="3" t="s">
        <v>164</v>
      </c>
      <c r="C73" s="12">
        <v>158000</v>
      </c>
      <c r="D73" s="12">
        <v>157000</v>
      </c>
      <c r="E73" s="12">
        <v>178000</v>
      </c>
      <c r="F73" s="12">
        <f t="shared" si="12"/>
        <v>158000</v>
      </c>
      <c r="G73" s="13">
        <f t="shared" si="13"/>
        <v>0.000643365066285029</v>
      </c>
      <c r="H73" s="14">
        <v>76900</v>
      </c>
      <c r="I73" s="14">
        <v>18600</v>
      </c>
      <c r="J73" s="14">
        <v>54800</v>
      </c>
      <c r="K73" s="14">
        <f t="shared" si="14"/>
        <v>50100</v>
      </c>
      <c r="L73" s="17">
        <f t="shared" si="15"/>
        <v>0.000233254011114075</v>
      </c>
      <c r="M73" s="12">
        <v>39000</v>
      </c>
      <c r="N73" s="12">
        <v>37700</v>
      </c>
      <c r="O73" s="12">
        <v>48600</v>
      </c>
      <c r="P73" s="12">
        <f t="shared" si="16"/>
        <v>41766.6666666667</v>
      </c>
      <c r="Q73" s="13">
        <f t="shared" si="17"/>
        <v>0.000858637321519402</v>
      </c>
      <c r="R73" s="14">
        <v>71.3</v>
      </c>
      <c r="S73" s="14">
        <v>71.3</v>
      </c>
      <c r="T73" s="14">
        <v>71.3</v>
      </c>
      <c r="U73" s="14">
        <f t="shared" si="18"/>
        <v>71.3</v>
      </c>
      <c r="V73" s="17">
        <f t="shared" si="19"/>
        <v>1.11450449390721e-5</v>
      </c>
      <c r="W73" s="3" t="s">
        <v>30</v>
      </c>
    </row>
    <row r="74" ht="15" spans="1:23">
      <c r="A74" s="3" t="s">
        <v>165</v>
      </c>
      <c r="B74" s="3" t="s">
        <v>166</v>
      </c>
      <c r="C74" s="12">
        <v>122000</v>
      </c>
      <c r="D74" s="12">
        <v>134000</v>
      </c>
      <c r="E74" s="12">
        <v>146000</v>
      </c>
      <c r="F74" s="12">
        <f t="shared" si="12"/>
        <v>122000</v>
      </c>
      <c r="G74" s="13">
        <f t="shared" si="13"/>
        <v>0.000496775557511225</v>
      </c>
      <c r="H74" s="14">
        <v>61600</v>
      </c>
      <c r="I74" s="14">
        <v>39600</v>
      </c>
      <c r="J74" s="14">
        <v>46600</v>
      </c>
      <c r="K74" s="14">
        <f t="shared" si="14"/>
        <v>49266.6666666667</v>
      </c>
      <c r="L74" s="17">
        <f t="shared" si="15"/>
        <v>0.000229374203876649</v>
      </c>
      <c r="M74" s="12">
        <v>204000</v>
      </c>
      <c r="N74" s="12">
        <v>185000</v>
      </c>
      <c r="O74" s="12">
        <v>180000</v>
      </c>
      <c r="P74" s="12">
        <f t="shared" si="16"/>
        <v>189666.666666667</v>
      </c>
      <c r="Q74" s="13">
        <f t="shared" si="17"/>
        <v>0.00389915910570263</v>
      </c>
      <c r="R74" s="14">
        <v>4720</v>
      </c>
      <c r="S74" s="14">
        <v>4720</v>
      </c>
      <c r="T74" s="14">
        <v>3860</v>
      </c>
      <c r="U74" s="14">
        <f t="shared" si="18"/>
        <v>4433.33333333333</v>
      </c>
      <c r="V74" s="17">
        <f t="shared" si="19"/>
        <v>0.000692983158904437</v>
      </c>
      <c r="W74" s="3" t="s">
        <v>55</v>
      </c>
    </row>
    <row r="75" ht="15" spans="1:23">
      <c r="A75" s="3" t="s">
        <v>167</v>
      </c>
      <c r="B75" s="3" t="s">
        <v>168</v>
      </c>
      <c r="C75" s="12">
        <v>38900</v>
      </c>
      <c r="D75" s="12">
        <v>56600</v>
      </c>
      <c r="E75" s="12">
        <v>45000</v>
      </c>
      <c r="F75" s="12">
        <f t="shared" si="12"/>
        <v>38900</v>
      </c>
      <c r="G75" s="13">
        <f t="shared" si="13"/>
        <v>0.000158398108091694</v>
      </c>
      <c r="H75" s="14">
        <v>57000</v>
      </c>
      <c r="I75" s="14">
        <v>38900</v>
      </c>
      <c r="J75" s="14">
        <v>50100</v>
      </c>
      <c r="K75" s="14">
        <f t="shared" si="14"/>
        <v>48666.6666666667</v>
      </c>
      <c r="L75" s="17">
        <f t="shared" si="15"/>
        <v>0.000226580742665702</v>
      </c>
      <c r="M75" s="12">
        <v>71.3</v>
      </c>
      <c r="N75" s="12">
        <v>71.3</v>
      </c>
      <c r="O75" s="12">
        <v>71.3</v>
      </c>
      <c r="P75" s="12">
        <f t="shared" si="16"/>
        <v>71.3</v>
      </c>
      <c r="Q75" s="13">
        <f t="shared" si="17"/>
        <v>1.46578230704709e-6</v>
      </c>
      <c r="R75" s="14">
        <v>71.3</v>
      </c>
      <c r="S75" s="14">
        <v>71.3</v>
      </c>
      <c r="T75" s="14">
        <v>71.3</v>
      </c>
      <c r="U75" s="14">
        <f t="shared" si="18"/>
        <v>71.3</v>
      </c>
      <c r="V75" s="17">
        <f t="shared" si="19"/>
        <v>1.11450449390721e-5</v>
      </c>
      <c r="W75" s="3" t="s">
        <v>72</v>
      </c>
    </row>
    <row r="76" ht="15" spans="1:23">
      <c r="A76" s="3" t="s">
        <v>169</v>
      </c>
      <c r="B76" s="3" t="s">
        <v>170</v>
      </c>
      <c r="C76" s="12">
        <v>21700</v>
      </c>
      <c r="D76" s="12">
        <v>23900</v>
      </c>
      <c r="E76" s="12">
        <v>26700</v>
      </c>
      <c r="F76" s="12">
        <f t="shared" si="12"/>
        <v>21700</v>
      </c>
      <c r="G76" s="13">
        <f t="shared" si="13"/>
        <v>8.83608983442097e-5</v>
      </c>
      <c r="H76" s="14">
        <v>18000</v>
      </c>
      <c r="I76" s="14">
        <v>3120</v>
      </c>
      <c r="J76" s="14">
        <v>118000</v>
      </c>
      <c r="K76" s="14">
        <f t="shared" si="14"/>
        <v>46373.3333333333</v>
      </c>
      <c r="L76" s="17">
        <f t="shared" si="15"/>
        <v>0.000215903513148305</v>
      </c>
      <c r="M76" s="12">
        <v>14500</v>
      </c>
      <c r="N76" s="12">
        <v>11700</v>
      </c>
      <c r="O76" s="12">
        <v>12000</v>
      </c>
      <c r="P76" s="12">
        <f t="shared" si="16"/>
        <v>12733.3333333333</v>
      </c>
      <c r="Q76" s="13">
        <f t="shared" si="17"/>
        <v>0.000261771314302005</v>
      </c>
      <c r="R76" s="14">
        <v>2930</v>
      </c>
      <c r="S76" s="14">
        <v>2250</v>
      </c>
      <c r="T76" s="14">
        <v>2470</v>
      </c>
      <c r="U76" s="14">
        <f t="shared" si="18"/>
        <v>2550</v>
      </c>
      <c r="V76" s="17">
        <f t="shared" si="19"/>
        <v>0.000398595576362326</v>
      </c>
      <c r="W76" s="3" t="s">
        <v>20</v>
      </c>
    </row>
    <row r="77" ht="15" spans="1:23">
      <c r="A77" s="3" t="s">
        <v>171</v>
      </c>
      <c r="B77" s="3" t="s">
        <v>172</v>
      </c>
      <c r="C77" s="12">
        <v>85800</v>
      </c>
      <c r="D77" s="12">
        <v>88200</v>
      </c>
      <c r="E77" s="12">
        <v>93700</v>
      </c>
      <c r="F77" s="12">
        <f t="shared" si="12"/>
        <v>85800</v>
      </c>
      <c r="G77" s="13">
        <f t="shared" si="13"/>
        <v>0.000349371662577567</v>
      </c>
      <c r="H77" s="14">
        <v>55700</v>
      </c>
      <c r="I77" s="14">
        <v>40700</v>
      </c>
      <c r="J77" s="14">
        <v>42200</v>
      </c>
      <c r="K77" s="14">
        <f t="shared" si="14"/>
        <v>46200</v>
      </c>
      <c r="L77" s="17">
        <f t="shared" si="15"/>
        <v>0.00021509651324292</v>
      </c>
      <c r="M77" s="12">
        <v>19400</v>
      </c>
      <c r="N77" s="12">
        <v>17000</v>
      </c>
      <c r="O77" s="12">
        <v>19900</v>
      </c>
      <c r="P77" s="12">
        <f t="shared" si="16"/>
        <v>18766.6666666667</v>
      </c>
      <c r="Q77" s="13">
        <f t="shared" si="17"/>
        <v>0.000385804319246148</v>
      </c>
      <c r="R77" s="14">
        <v>71.3</v>
      </c>
      <c r="S77" s="14">
        <v>71.3</v>
      </c>
      <c r="T77" s="14">
        <v>71.3</v>
      </c>
      <c r="U77" s="14">
        <f t="shared" si="18"/>
        <v>71.3</v>
      </c>
      <c r="V77" s="17">
        <f t="shared" si="19"/>
        <v>1.11450449390721e-5</v>
      </c>
      <c r="W77" s="3" t="s">
        <v>25</v>
      </c>
    </row>
    <row r="78" ht="15" spans="1:23">
      <c r="A78" s="3" t="s">
        <v>173</v>
      </c>
      <c r="B78" s="3" t="s">
        <v>174</v>
      </c>
      <c r="C78" s="12">
        <v>78200</v>
      </c>
      <c r="D78" s="12">
        <v>98600</v>
      </c>
      <c r="E78" s="12">
        <v>87200</v>
      </c>
      <c r="F78" s="12">
        <f t="shared" si="12"/>
        <v>78200</v>
      </c>
      <c r="G78" s="13">
        <f t="shared" si="13"/>
        <v>0.000318424988503097</v>
      </c>
      <c r="H78" s="14">
        <v>50800</v>
      </c>
      <c r="I78" s="14">
        <v>35300</v>
      </c>
      <c r="J78" s="14">
        <v>47800</v>
      </c>
      <c r="K78" s="14">
        <f t="shared" si="14"/>
        <v>44633.3333333333</v>
      </c>
      <c r="L78" s="17">
        <f t="shared" si="15"/>
        <v>0.000207802475636558</v>
      </c>
      <c r="M78" s="12">
        <v>8450</v>
      </c>
      <c r="N78" s="12">
        <v>6240</v>
      </c>
      <c r="O78" s="12">
        <v>7980</v>
      </c>
      <c r="P78" s="12">
        <f t="shared" si="16"/>
        <v>7556.66666666667</v>
      </c>
      <c r="Q78" s="13">
        <f t="shared" si="17"/>
        <v>0.000155349625529488</v>
      </c>
      <c r="R78" s="14">
        <v>71.3</v>
      </c>
      <c r="S78" s="14">
        <v>71.3</v>
      </c>
      <c r="T78" s="14">
        <v>71.3</v>
      </c>
      <c r="U78" s="14">
        <f t="shared" si="18"/>
        <v>71.3</v>
      </c>
      <c r="V78" s="17">
        <f t="shared" si="19"/>
        <v>1.11450449390721e-5</v>
      </c>
      <c r="W78" s="3" t="s">
        <v>72</v>
      </c>
    </row>
    <row r="79" ht="15" spans="1:23">
      <c r="A79" s="3" t="s">
        <v>175</v>
      </c>
      <c r="B79" s="3" t="s">
        <v>176</v>
      </c>
      <c r="C79" s="12">
        <v>368000</v>
      </c>
      <c r="D79" s="12">
        <v>349000</v>
      </c>
      <c r="E79" s="12">
        <v>402000</v>
      </c>
      <c r="F79" s="12">
        <f t="shared" si="12"/>
        <v>368000</v>
      </c>
      <c r="G79" s="13">
        <f t="shared" si="13"/>
        <v>0.00149847053413222</v>
      </c>
      <c r="H79" s="14">
        <v>58300</v>
      </c>
      <c r="I79" s="14">
        <v>18300</v>
      </c>
      <c r="J79" s="14">
        <v>50900</v>
      </c>
      <c r="K79" s="14">
        <f t="shared" si="14"/>
        <v>42500</v>
      </c>
      <c r="L79" s="17">
        <f t="shared" si="15"/>
        <v>0.000197870169108747</v>
      </c>
      <c r="M79" s="12">
        <v>71.3</v>
      </c>
      <c r="N79" s="12">
        <v>71.3</v>
      </c>
      <c r="O79" s="12">
        <v>71.3</v>
      </c>
      <c r="P79" s="12">
        <f t="shared" si="16"/>
        <v>71.3</v>
      </c>
      <c r="Q79" s="13">
        <f t="shared" si="17"/>
        <v>1.46578230704709e-6</v>
      </c>
      <c r="R79" s="14">
        <v>71.3</v>
      </c>
      <c r="S79" s="14">
        <v>71.3</v>
      </c>
      <c r="T79" s="14">
        <v>71.3</v>
      </c>
      <c r="U79" s="14">
        <f t="shared" si="18"/>
        <v>71.3</v>
      </c>
      <c r="V79" s="17">
        <f t="shared" si="19"/>
        <v>1.11450449390721e-5</v>
      </c>
      <c r="W79" s="3" t="s">
        <v>72</v>
      </c>
    </row>
    <row r="80" ht="15" spans="1:23">
      <c r="A80" s="3" t="s">
        <v>177</v>
      </c>
      <c r="B80" s="3" t="s">
        <v>178</v>
      </c>
      <c r="C80" s="12">
        <v>85100</v>
      </c>
      <c r="D80" s="12">
        <v>126000</v>
      </c>
      <c r="E80" s="12">
        <v>92500</v>
      </c>
      <c r="F80" s="12">
        <f t="shared" si="12"/>
        <v>85100</v>
      </c>
      <c r="G80" s="13">
        <f t="shared" si="13"/>
        <v>0.000346521311018076</v>
      </c>
      <c r="H80" s="14">
        <v>51200</v>
      </c>
      <c r="I80" s="14">
        <v>32100</v>
      </c>
      <c r="J80" s="14">
        <v>44100</v>
      </c>
      <c r="K80" s="14">
        <f t="shared" si="14"/>
        <v>42466.6666666667</v>
      </c>
      <c r="L80" s="17">
        <f t="shared" si="15"/>
        <v>0.00019771497681925</v>
      </c>
      <c r="M80" s="12">
        <v>131000</v>
      </c>
      <c r="N80" s="12">
        <v>179000</v>
      </c>
      <c r="O80" s="12">
        <v>187000</v>
      </c>
      <c r="P80" s="12">
        <f t="shared" si="16"/>
        <v>165666.666666667</v>
      </c>
      <c r="Q80" s="13">
        <f t="shared" si="17"/>
        <v>0.0034057681468088</v>
      </c>
      <c r="R80" s="14">
        <v>21100</v>
      </c>
      <c r="S80" s="14">
        <v>18300</v>
      </c>
      <c r="T80" s="14">
        <v>21100</v>
      </c>
      <c r="U80" s="14">
        <f t="shared" si="18"/>
        <v>20166.6666666667</v>
      </c>
      <c r="V80" s="17">
        <f t="shared" si="19"/>
        <v>0.00315229181306154</v>
      </c>
      <c r="W80" s="3" t="s">
        <v>25</v>
      </c>
    </row>
    <row r="81" ht="15" spans="1:23">
      <c r="A81" s="3" t="s">
        <v>179</v>
      </c>
      <c r="B81" s="3" t="s">
        <v>180</v>
      </c>
      <c r="C81" s="12">
        <v>33100</v>
      </c>
      <c r="D81" s="12">
        <v>40200</v>
      </c>
      <c r="E81" s="12">
        <v>34500</v>
      </c>
      <c r="F81" s="12">
        <f t="shared" si="12"/>
        <v>33100</v>
      </c>
      <c r="G81" s="13">
        <f t="shared" si="13"/>
        <v>0.000134780909455914</v>
      </c>
      <c r="H81" s="14">
        <v>42500</v>
      </c>
      <c r="I81" s="14">
        <v>37400</v>
      </c>
      <c r="J81" s="14">
        <v>41000</v>
      </c>
      <c r="K81" s="14">
        <f t="shared" si="14"/>
        <v>40300</v>
      </c>
      <c r="L81" s="17">
        <f t="shared" si="15"/>
        <v>0.000187627478001941</v>
      </c>
      <c r="M81" s="12">
        <v>7220</v>
      </c>
      <c r="N81" s="12">
        <v>8170</v>
      </c>
      <c r="O81" s="12">
        <v>6450</v>
      </c>
      <c r="P81" s="12">
        <f t="shared" si="16"/>
        <v>7280</v>
      </c>
      <c r="Q81" s="13">
        <f t="shared" si="17"/>
        <v>0.000149661924197795</v>
      </c>
      <c r="R81" s="14">
        <v>71.3</v>
      </c>
      <c r="S81" s="14">
        <v>71.3</v>
      </c>
      <c r="T81" s="14">
        <v>71.3</v>
      </c>
      <c r="U81" s="14">
        <f t="shared" si="18"/>
        <v>71.3</v>
      </c>
      <c r="V81" s="17">
        <f t="shared" si="19"/>
        <v>1.11450449390721e-5</v>
      </c>
      <c r="W81" s="3" t="s">
        <v>25</v>
      </c>
    </row>
    <row r="82" ht="15" spans="1:23">
      <c r="A82" s="3" t="s">
        <v>181</v>
      </c>
      <c r="B82" s="3" t="s">
        <v>182</v>
      </c>
      <c r="C82" s="12">
        <v>96000</v>
      </c>
      <c r="D82" s="12">
        <v>95900</v>
      </c>
      <c r="E82" s="12">
        <v>103000</v>
      </c>
      <c r="F82" s="12">
        <f t="shared" si="12"/>
        <v>96000</v>
      </c>
      <c r="G82" s="13">
        <f t="shared" si="13"/>
        <v>0.000390905356730144</v>
      </c>
      <c r="H82" s="14">
        <v>46100</v>
      </c>
      <c r="I82" s="14">
        <v>19700</v>
      </c>
      <c r="J82" s="14">
        <v>47100</v>
      </c>
      <c r="K82" s="14">
        <f t="shared" si="14"/>
        <v>37633.3333333333</v>
      </c>
      <c r="L82" s="17">
        <f t="shared" si="15"/>
        <v>0.000175212094842176</v>
      </c>
      <c r="M82" s="12">
        <v>15700</v>
      </c>
      <c r="N82" s="12">
        <v>17200</v>
      </c>
      <c r="O82" s="12">
        <v>17100</v>
      </c>
      <c r="P82" s="12">
        <f t="shared" si="16"/>
        <v>16666.6666666667</v>
      </c>
      <c r="Q82" s="13">
        <f t="shared" si="17"/>
        <v>0.000342632610342938</v>
      </c>
      <c r="R82" s="14">
        <v>71.3</v>
      </c>
      <c r="S82" s="14">
        <v>71.3</v>
      </c>
      <c r="T82" s="14">
        <v>71.3</v>
      </c>
      <c r="U82" s="14">
        <f t="shared" si="18"/>
        <v>71.3</v>
      </c>
      <c r="V82" s="17">
        <f t="shared" si="19"/>
        <v>1.11450449390721e-5</v>
      </c>
      <c r="W82" s="3" t="s">
        <v>20</v>
      </c>
    </row>
    <row r="83" ht="15" spans="1:23">
      <c r="A83" s="3" t="s">
        <v>183</v>
      </c>
      <c r="B83" s="3" t="s">
        <v>184</v>
      </c>
      <c r="C83" s="12">
        <v>59600</v>
      </c>
      <c r="D83" s="12">
        <v>63100</v>
      </c>
      <c r="E83" s="12">
        <v>63400</v>
      </c>
      <c r="F83" s="12">
        <f t="shared" si="12"/>
        <v>59600</v>
      </c>
      <c r="G83" s="13">
        <f t="shared" si="13"/>
        <v>0.000242687075636631</v>
      </c>
      <c r="H83" s="14">
        <v>40300</v>
      </c>
      <c r="I83" s="14">
        <v>29300</v>
      </c>
      <c r="J83" s="14">
        <v>40400</v>
      </c>
      <c r="K83" s="14">
        <f t="shared" si="14"/>
        <v>36666.6666666667</v>
      </c>
      <c r="L83" s="17">
        <f t="shared" si="15"/>
        <v>0.000170711518446762</v>
      </c>
      <c r="M83" s="12">
        <v>7610</v>
      </c>
      <c r="N83" s="12">
        <v>8310</v>
      </c>
      <c r="O83" s="12">
        <v>8220</v>
      </c>
      <c r="P83" s="12">
        <f t="shared" si="16"/>
        <v>8046.66666666667</v>
      </c>
      <c r="Q83" s="13">
        <f t="shared" si="17"/>
        <v>0.00016542302427357</v>
      </c>
      <c r="R83" s="14">
        <v>71.3</v>
      </c>
      <c r="S83" s="14">
        <v>71.3</v>
      </c>
      <c r="T83" s="14">
        <v>71.3</v>
      </c>
      <c r="U83" s="14">
        <f t="shared" si="18"/>
        <v>71.3</v>
      </c>
      <c r="V83" s="17">
        <f t="shared" si="19"/>
        <v>1.11450449390721e-5</v>
      </c>
      <c r="W83" s="3" t="s">
        <v>55</v>
      </c>
    </row>
    <row r="84" ht="15" spans="1:23">
      <c r="A84" s="3" t="s">
        <v>185</v>
      </c>
      <c r="B84" s="3" t="s">
        <v>186</v>
      </c>
      <c r="C84" s="12">
        <v>51200</v>
      </c>
      <c r="D84" s="12">
        <v>46800</v>
      </c>
      <c r="E84" s="12">
        <v>47500</v>
      </c>
      <c r="F84" s="12">
        <f t="shared" si="12"/>
        <v>51200</v>
      </c>
      <c r="G84" s="13">
        <f t="shared" si="13"/>
        <v>0.000208482856922744</v>
      </c>
      <c r="H84" s="14">
        <v>36800</v>
      </c>
      <c r="I84" s="14">
        <v>27500</v>
      </c>
      <c r="J84" s="14">
        <v>39600</v>
      </c>
      <c r="K84" s="14">
        <f t="shared" si="14"/>
        <v>34633.3333333333</v>
      </c>
      <c r="L84" s="17">
        <f t="shared" si="15"/>
        <v>0.000161244788787441</v>
      </c>
      <c r="M84" s="12">
        <v>82900</v>
      </c>
      <c r="N84" s="12">
        <v>78300</v>
      </c>
      <c r="O84" s="12">
        <v>74100</v>
      </c>
      <c r="P84" s="12">
        <f t="shared" si="16"/>
        <v>78433.3333333333</v>
      </c>
      <c r="Q84" s="13">
        <f t="shared" si="17"/>
        <v>0.00161242906427387</v>
      </c>
      <c r="R84" s="14">
        <v>18500</v>
      </c>
      <c r="S84" s="14">
        <v>15100</v>
      </c>
      <c r="T84" s="14">
        <v>17200</v>
      </c>
      <c r="U84" s="14">
        <f t="shared" si="18"/>
        <v>16933.3333333333</v>
      </c>
      <c r="V84" s="17">
        <f t="shared" si="19"/>
        <v>0.00264688304303349</v>
      </c>
      <c r="W84" s="3" t="s">
        <v>20</v>
      </c>
    </row>
    <row r="85" ht="15" spans="1:23">
      <c r="A85" s="3" t="s">
        <v>187</v>
      </c>
      <c r="B85" s="3" t="s">
        <v>188</v>
      </c>
      <c r="C85" s="12">
        <v>68600</v>
      </c>
      <c r="D85" s="12">
        <v>85600</v>
      </c>
      <c r="E85" s="12">
        <v>71300</v>
      </c>
      <c r="F85" s="12">
        <f t="shared" si="12"/>
        <v>68600</v>
      </c>
      <c r="G85" s="13">
        <f t="shared" si="13"/>
        <v>0.000279334452830082</v>
      </c>
      <c r="H85" s="14">
        <v>39700</v>
      </c>
      <c r="I85" s="14">
        <v>25800</v>
      </c>
      <c r="J85" s="14">
        <v>37100</v>
      </c>
      <c r="K85" s="14">
        <f t="shared" si="14"/>
        <v>34200</v>
      </c>
      <c r="L85" s="17">
        <f t="shared" si="15"/>
        <v>0.00015922728902398</v>
      </c>
      <c r="M85" s="12">
        <v>124000</v>
      </c>
      <c r="N85" s="12">
        <v>141000</v>
      </c>
      <c r="O85" s="12">
        <v>147000</v>
      </c>
      <c r="P85" s="12">
        <f t="shared" si="16"/>
        <v>137333.333333333</v>
      </c>
      <c r="Q85" s="13">
        <f t="shared" si="17"/>
        <v>0.00282329270922581</v>
      </c>
      <c r="R85" s="14">
        <v>19400</v>
      </c>
      <c r="S85" s="14">
        <v>14700</v>
      </c>
      <c r="T85" s="14">
        <v>13300</v>
      </c>
      <c r="U85" s="14">
        <f t="shared" si="18"/>
        <v>15800</v>
      </c>
      <c r="V85" s="17">
        <f t="shared" si="19"/>
        <v>0.00246972945353912</v>
      </c>
      <c r="W85" s="3" t="s">
        <v>72</v>
      </c>
    </row>
    <row r="86" ht="15" spans="1:23">
      <c r="A86" s="3" t="s">
        <v>189</v>
      </c>
      <c r="B86" s="3" t="s">
        <v>190</v>
      </c>
      <c r="C86" s="12">
        <v>167000</v>
      </c>
      <c r="D86" s="12">
        <v>172000</v>
      </c>
      <c r="E86" s="12">
        <v>175000</v>
      </c>
      <c r="F86" s="12">
        <f t="shared" si="12"/>
        <v>167000</v>
      </c>
      <c r="G86" s="13">
        <f t="shared" si="13"/>
        <v>0.00068001244347848</v>
      </c>
      <c r="H86" s="14">
        <v>36400</v>
      </c>
      <c r="I86" s="14">
        <v>26600</v>
      </c>
      <c r="J86" s="14">
        <v>35800</v>
      </c>
      <c r="K86" s="14">
        <f t="shared" si="14"/>
        <v>32933.3333333333</v>
      </c>
      <c r="L86" s="17">
        <f t="shared" si="15"/>
        <v>0.000153329982023092</v>
      </c>
      <c r="M86" s="12">
        <v>54600</v>
      </c>
      <c r="N86" s="12">
        <v>51500</v>
      </c>
      <c r="O86" s="12">
        <v>54700</v>
      </c>
      <c r="P86" s="12">
        <f t="shared" si="16"/>
        <v>53600</v>
      </c>
      <c r="Q86" s="13">
        <f t="shared" si="17"/>
        <v>0.00110190647486289</v>
      </c>
      <c r="R86" s="14">
        <v>14600</v>
      </c>
      <c r="S86" s="14">
        <v>12400</v>
      </c>
      <c r="T86" s="14">
        <v>12300</v>
      </c>
      <c r="U86" s="14">
        <f t="shared" si="18"/>
        <v>13100</v>
      </c>
      <c r="V86" s="17">
        <f t="shared" si="19"/>
        <v>0.00204768707856725</v>
      </c>
      <c r="W86" s="3" t="s">
        <v>72</v>
      </c>
    </row>
    <row r="87" ht="15" spans="1:23">
      <c r="A87" s="3" t="s">
        <v>191</v>
      </c>
      <c r="B87" s="3" t="s">
        <v>192</v>
      </c>
      <c r="C87" s="12">
        <v>35700</v>
      </c>
      <c r="D87" s="12">
        <v>40900</v>
      </c>
      <c r="E87" s="12">
        <v>52100</v>
      </c>
      <c r="F87" s="12">
        <f t="shared" si="12"/>
        <v>35700</v>
      </c>
      <c r="G87" s="13">
        <f t="shared" si="13"/>
        <v>0.000145367929534022</v>
      </c>
      <c r="H87" s="14">
        <v>38200</v>
      </c>
      <c r="I87" s="14">
        <v>25500</v>
      </c>
      <c r="J87" s="14">
        <v>31900</v>
      </c>
      <c r="K87" s="14">
        <f t="shared" si="14"/>
        <v>31866.6666666667</v>
      </c>
      <c r="L87" s="17">
        <f t="shared" si="15"/>
        <v>0.000148363828759186</v>
      </c>
      <c r="M87" s="12">
        <v>19000</v>
      </c>
      <c r="N87" s="12">
        <v>17700</v>
      </c>
      <c r="O87" s="12">
        <v>16700</v>
      </c>
      <c r="P87" s="12">
        <f t="shared" si="16"/>
        <v>17800</v>
      </c>
      <c r="Q87" s="13">
        <f t="shared" si="17"/>
        <v>0.000365931627846258</v>
      </c>
      <c r="R87" s="14">
        <v>71.3</v>
      </c>
      <c r="S87" s="14">
        <v>71.3</v>
      </c>
      <c r="T87" s="14">
        <v>71.3</v>
      </c>
      <c r="U87" s="14">
        <f t="shared" si="18"/>
        <v>71.3</v>
      </c>
      <c r="V87" s="17">
        <f t="shared" si="19"/>
        <v>1.11450449390721e-5</v>
      </c>
      <c r="W87" s="3" t="s">
        <v>30</v>
      </c>
    </row>
    <row r="88" ht="15" spans="1:23">
      <c r="A88" s="3" t="s">
        <v>193</v>
      </c>
      <c r="B88" s="3" t="s">
        <v>194</v>
      </c>
      <c r="C88" s="12">
        <v>239000</v>
      </c>
      <c r="D88" s="12">
        <v>250000</v>
      </c>
      <c r="E88" s="12">
        <v>271000</v>
      </c>
      <c r="F88" s="12">
        <f t="shared" si="12"/>
        <v>239000</v>
      </c>
      <c r="G88" s="13">
        <f t="shared" si="13"/>
        <v>0.000973191461026089</v>
      </c>
      <c r="H88" s="14">
        <v>31700</v>
      </c>
      <c r="I88" s="14">
        <v>25500</v>
      </c>
      <c r="J88" s="14">
        <v>35600</v>
      </c>
      <c r="K88" s="14">
        <f t="shared" si="14"/>
        <v>30933.3333333333</v>
      </c>
      <c r="L88" s="17">
        <f t="shared" si="15"/>
        <v>0.000144018444653268</v>
      </c>
      <c r="M88" s="12">
        <v>650000</v>
      </c>
      <c r="N88" s="12">
        <v>609000</v>
      </c>
      <c r="O88" s="12">
        <v>615000</v>
      </c>
      <c r="P88" s="12">
        <f t="shared" si="16"/>
        <v>624666.666666667</v>
      </c>
      <c r="Q88" s="13">
        <f t="shared" si="17"/>
        <v>0.0128418702356533</v>
      </c>
      <c r="R88" s="14">
        <v>5960</v>
      </c>
      <c r="S88" s="14">
        <v>4640</v>
      </c>
      <c r="T88" s="14">
        <v>4620</v>
      </c>
      <c r="U88" s="14">
        <f t="shared" si="18"/>
        <v>5073.33333333333</v>
      </c>
      <c r="V88" s="17">
        <f t="shared" si="19"/>
        <v>0.000793022832971844</v>
      </c>
      <c r="W88" s="3" t="s">
        <v>25</v>
      </c>
    </row>
    <row r="89" ht="15" spans="1:23">
      <c r="A89" s="3" t="s">
        <v>195</v>
      </c>
      <c r="B89" s="3" t="s">
        <v>196</v>
      </c>
      <c r="C89" s="12">
        <v>27600</v>
      </c>
      <c r="D89" s="12">
        <v>42000</v>
      </c>
      <c r="E89" s="12">
        <v>29700</v>
      </c>
      <c r="F89" s="12">
        <f t="shared" si="12"/>
        <v>27600</v>
      </c>
      <c r="G89" s="13">
        <f t="shared" si="13"/>
        <v>0.000112385290059917</v>
      </c>
      <c r="H89" s="14">
        <v>36800</v>
      </c>
      <c r="I89" s="14">
        <v>24700</v>
      </c>
      <c r="J89" s="14">
        <v>29300</v>
      </c>
      <c r="K89" s="14">
        <f t="shared" si="14"/>
        <v>30266.6666666667</v>
      </c>
      <c r="L89" s="17">
        <f t="shared" si="15"/>
        <v>0.000140914598863327</v>
      </c>
      <c r="M89" s="12">
        <v>30600</v>
      </c>
      <c r="N89" s="12">
        <v>31600</v>
      </c>
      <c r="O89" s="12">
        <v>34100</v>
      </c>
      <c r="P89" s="12">
        <f t="shared" si="16"/>
        <v>32100</v>
      </c>
      <c r="Q89" s="13">
        <f t="shared" si="17"/>
        <v>0.000659910407520498</v>
      </c>
      <c r="R89" s="14">
        <v>26800</v>
      </c>
      <c r="S89" s="14">
        <v>25000</v>
      </c>
      <c r="T89" s="14">
        <v>23600</v>
      </c>
      <c r="U89" s="14">
        <f t="shared" si="18"/>
        <v>25133.3333333333</v>
      </c>
      <c r="V89" s="17">
        <f t="shared" si="19"/>
        <v>0.00392864136702215</v>
      </c>
      <c r="W89" s="3" t="s">
        <v>72</v>
      </c>
    </row>
    <row r="90" ht="15" spans="1:23">
      <c r="A90" s="3" t="s">
        <v>197</v>
      </c>
      <c r="B90" s="3" t="s">
        <v>198</v>
      </c>
      <c r="C90" s="12">
        <v>55300</v>
      </c>
      <c r="D90" s="12">
        <v>47900</v>
      </c>
      <c r="E90" s="12">
        <v>52900</v>
      </c>
      <c r="F90" s="12">
        <f t="shared" si="12"/>
        <v>55300</v>
      </c>
      <c r="G90" s="13">
        <f t="shared" si="13"/>
        <v>0.00022517777319976</v>
      </c>
      <c r="H90" s="14">
        <v>36000</v>
      </c>
      <c r="I90" s="14">
        <v>16000</v>
      </c>
      <c r="J90" s="14">
        <v>38600</v>
      </c>
      <c r="K90" s="14">
        <f t="shared" si="14"/>
        <v>30200</v>
      </c>
      <c r="L90" s="17">
        <f t="shared" si="15"/>
        <v>0.000140604214284333</v>
      </c>
      <c r="M90" s="12">
        <v>28600</v>
      </c>
      <c r="N90" s="12">
        <v>29100</v>
      </c>
      <c r="O90" s="12">
        <v>28000</v>
      </c>
      <c r="P90" s="12">
        <f t="shared" si="16"/>
        <v>28566.6666666667</v>
      </c>
      <c r="Q90" s="13">
        <f t="shared" si="17"/>
        <v>0.000587272294127795</v>
      </c>
      <c r="R90" s="14">
        <v>2300</v>
      </c>
      <c r="S90" s="14">
        <v>2700</v>
      </c>
      <c r="T90" s="14">
        <v>3100</v>
      </c>
      <c r="U90" s="14">
        <f t="shared" si="18"/>
        <v>2700</v>
      </c>
      <c r="V90" s="17">
        <f t="shared" si="19"/>
        <v>0.000422042374971875</v>
      </c>
      <c r="W90" s="3" t="s">
        <v>25</v>
      </c>
    </row>
    <row r="91" ht="15" spans="1:23">
      <c r="A91" s="3" t="s">
        <v>199</v>
      </c>
      <c r="B91" s="3" t="s">
        <v>200</v>
      </c>
      <c r="C91" s="12">
        <v>170000</v>
      </c>
      <c r="D91" s="12">
        <v>173000</v>
      </c>
      <c r="E91" s="12">
        <v>189000</v>
      </c>
      <c r="F91" s="12">
        <f t="shared" si="12"/>
        <v>170000</v>
      </c>
      <c r="G91" s="13">
        <f t="shared" si="13"/>
        <v>0.000692228235876297</v>
      </c>
      <c r="H91" s="14">
        <v>30100</v>
      </c>
      <c r="I91" s="14">
        <v>24000</v>
      </c>
      <c r="J91" s="14">
        <v>31800</v>
      </c>
      <c r="K91" s="14">
        <f t="shared" si="14"/>
        <v>28633.3333333333</v>
      </c>
      <c r="L91" s="17">
        <f t="shared" si="15"/>
        <v>0.000133310176677971</v>
      </c>
      <c r="M91" s="12">
        <v>20400</v>
      </c>
      <c r="N91" s="12">
        <v>19100</v>
      </c>
      <c r="O91" s="12">
        <v>20200</v>
      </c>
      <c r="P91" s="12">
        <f t="shared" si="16"/>
        <v>19900</v>
      </c>
      <c r="Q91" s="13">
        <f t="shared" si="17"/>
        <v>0.000409103336749468</v>
      </c>
      <c r="R91" s="14">
        <v>2770</v>
      </c>
      <c r="S91" s="14">
        <v>2110</v>
      </c>
      <c r="T91" s="14">
        <v>2700</v>
      </c>
      <c r="U91" s="14">
        <f t="shared" si="18"/>
        <v>2526.66666666667</v>
      </c>
      <c r="V91" s="17">
        <f t="shared" si="19"/>
        <v>0.000394948296578619</v>
      </c>
      <c r="W91" s="3" t="s">
        <v>25</v>
      </c>
    </row>
    <row r="92" ht="15" spans="1:23">
      <c r="A92" s="3" t="s">
        <v>201</v>
      </c>
      <c r="B92" s="3" t="s">
        <v>202</v>
      </c>
      <c r="C92" s="12">
        <v>109000</v>
      </c>
      <c r="D92" s="12">
        <v>120000</v>
      </c>
      <c r="E92" s="12">
        <v>127000</v>
      </c>
      <c r="F92" s="12">
        <f t="shared" si="12"/>
        <v>109000</v>
      </c>
      <c r="G92" s="13">
        <f t="shared" si="13"/>
        <v>0.000443840457120685</v>
      </c>
      <c r="H92" s="14">
        <v>28900</v>
      </c>
      <c r="I92" s="14">
        <v>24600</v>
      </c>
      <c r="J92" s="14">
        <v>29800</v>
      </c>
      <c r="K92" s="14">
        <f t="shared" si="14"/>
        <v>27766.6666666667</v>
      </c>
      <c r="L92" s="17">
        <f t="shared" si="15"/>
        <v>0.000129275177151048</v>
      </c>
      <c r="M92" s="12">
        <v>244000</v>
      </c>
      <c r="N92" s="12">
        <v>232000</v>
      </c>
      <c r="O92" s="12">
        <v>237000</v>
      </c>
      <c r="P92" s="12">
        <f t="shared" si="16"/>
        <v>237666.666666667</v>
      </c>
      <c r="Q92" s="13">
        <f t="shared" si="17"/>
        <v>0.00488594102349029</v>
      </c>
      <c r="R92" s="14">
        <v>11900</v>
      </c>
      <c r="S92" s="14">
        <v>9180</v>
      </c>
      <c r="T92" s="14">
        <v>11800</v>
      </c>
      <c r="U92" s="14">
        <f t="shared" si="18"/>
        <v>10960</v>
      </c>
      <c r="V92" s="17">
        <f t="shared" si="19"/>
        <v>0.00171317941840435</v>
      </c>
      <c r="W92" s="3" t="s">
        <v>72</v>
      </c>
    </row>
    <row r="93" ht="15" spans="1:23">
      <c r="A93" s="3" t="s">
        <v>203</v>
      </c>
      <c r="B93" s="3" t="s">
        <v>204</v>
      </c>
      <c r="C93" s="12">
        <v>68700</v>
      </c>
      <c r="D93" s="12">
        <v>61100</v>
      </c>
      <c r="E93" s="12">
        <v>70000</v>
      </c>
      <c r="F93" s="12">
        <f t="shared" si="12"/>
        <v>68700</v>
      </c>
      <c r="G93" s="13">
        <f t="shared" si="13"/>
        <v>0.00027974164591001</v>
      </c>
      <c r="H93" s="14">
        <v>32700</v>
      </c>
      <c r="I93" s="14">
        <v>13400</v>
      </c>
      <c r="J93" s="14">
        <v>27600</v>
      </c>
      <c r="K93" s="14">
        <f t="shared" si="14"/>
        <v>24566.6666666667</v>
      </c>
      <c r="L93" s="17">
        <f t="shared" si="15"/>
        <v>0.00011437671735933</v>
      </c>
      <c r="M93" s="12">
        <v>10000</v>
      </c>
      <c r="N93" s="12">
        <v>9260</v>
      </c>
      <c r="O93" s="12">
        <v>8440</v>
      </c>
      <c r="P93" s="12">
        <f t="shared" si="16"/>
        <v>9233.33333333333</v>
      </c>
      <c r="Q93" s="13">
        <f t="shared" si="17"/>
        <v>0.000189818466129988</v>
      </c>
      <c r="R93" s="14">
        <v>71.3</v>
      </c>
      <c r="S93" s="14">
        <v>71.3</v>
      </c>
      <c r="T93" s="14">
        <v>71.3</v>
      </c>
      <c r="U93" s="14">
        <f t="shared" si="18"/>
        <v>71.3</v>
      </c>
      <c r="V93" s="17">
        <f t="shared" si="19"/>
        <v>1.11450449390721e-5</v>
      </c>
      <c r="W93" s="3" t="s">
        <v>25</v>
      </c>
    </row>
    <row r="94" ht="15" spans="1:23">
      <c r="A94" s="3" t="s">
        <v>205</v>
      </c>
      <c r="B94" s="3" t="s">
        <v>206</v>
      </c>
      <c r="C94" s="12">
        <v>40200</v>
      </c>
      <c r="D94" s="12">
        <v>41200</v>
      </c>
      <c r="E94" s="12">
        <v>38800</v>
      </c>
      <c r="F94" s="12">
        <f t="shared" si="12"/>
        <v>40200</v>
      </c>
      <c r="G94" s="13">
        <f t="shared" si="13"/>
        <v>0.000163691618130748</v>
      </c>
      <c r="H94" s="14">
        <v>26600</v>
      </c>
      <c r="I94" s="14">
        <v>21000</v>
      </c>
      <c r="J94" s="14">
        <v>23200</v>
      </c>
      <c r="K94" s="14">
        <f t="shared" si="14"/>
        <v>23600</v>
      </c>
      <c r="L94" s="17">
        <f t="shared" si="15"/>
        <v>0.000109876140963916</v>
      </c>
      <c r="M94" s="12">
        <v>30400</v>
      </c>
      <c r="N94" s="12">
        <v>25500</v>
      </c>
      <c r="O94" s="12">
        <v>29000</v>
      </c>
      <c r="P94" s="12">
        <f t="shared" si="16"/>
        <v>28300</v>
      </c>
      <c r="Q94" s="13">
        <f t="shared" si="17"/>
        <v>0.000581790172362308</v>
      </c>
      <c r="R94" s="14">
        <v>13200</v>
      </c>
      <c r="S94" s="14">
        <v>11900</v>
      </c>
      <c r="T94" s="14">
        <v>8970</v>
      </c>
      <c r="U94" s="14">
        <f t="shared" si="18"/>
        <v>11356.6666666667</v>
      </c>
      <c r="V94" s="17">
        <f t="shared" si="19"/>
        <v>0.00177518317472738</v>
      </c>
      <c r="W94" s="3" t="s">
        <v>30</v>
      </c>
    </row>
    <row r="95" ht="15" spans="1:23">
      <c r="A95" s="3" t="s">
        <v>207</v>
      </c>
      <c r="B95" s="3" t="s">
        <v>208</v>
      </c>
      <c r="C95" s="12">
        <v>50300</v>
      </c>
      <c r="D95" s="12">
        <v>47700</v>
      </c>
      <c r="E95" s="12">
        <v>47100</v>
      </c>
      <c r="F95" s="12">
        <f t="shared" si="12"/>
        <v>50300</v>
      </c>
      <c r="G95" s="13">
        <f t="shared" si="13"/>
        <v>0.000204818119203399</v>
      </c>
      <c r="H95" s="14">
        <v>23300</v>
      </c>
      <c r="I95" s="14">
        <v>17800</v>
      </c>
      <c r="J95" s="14">
        <v>23000</v>
      </c>
      <c r="K95" s="14">
        <f t="shared" si="14"/>
        <v>21366.6666666667</v>
      </c>
      <c r="L95" s="17">
        <f t="shared" si="15"/>
        <v>9.9478257567613e-5</v>
      </c>
      <c r="M95" s="12">
        <v>7310</v>
      </c>
      <c r="N95" s="12">
        <v>7010</v>
      </c>
      <c r="O95" s="12">
        <v>6590</v>
      </c>
      <c r="P95" s="12">
        <f t="shared" si="16"/>
        <v>6970</v>
      </c>
      <c r="Q95" s="13">
        <f t="shared" si="17"/>
        <v>0.000143288957645417</v>
      </c>
      <c r="R95" s="14">
        <v>71.3</v>
      </c>
      <c r="S95" s="14">
        <v>71.3</v>
      </c>
      <c r="T95" s="14">
        <v>71.3</v>
      </c>
      <c r="U95" s="14">
        <f t="shared" si="18"/>
        <v>71.3</v>
      </c>
      <c r="V95" s="17">
        <f t="shared" si="19"/>
        <v>1.11450449390721e-5</v>
      </c>
      <c r="W95" s="3" t="s">
        <v>25</v>
      </c>
    </row>
    <row r="96" ht="15" spans="1:23">
      <c r="A96" s="3" t="s">
        <v>209</v>
      </c>
      <c r="B96" s="3" t="s">
        <v>210</v>
      </c>
      <c r="C96" s="12">
        <v>29500</v>
      </c>
      <c r="D96" s="12">
        <v>34300</v>
      </c>
      <c r="E96" s="12">
        <v>34500</v>
      </c>
      <c r="F96" s="12">
        <f t="shared" si="12"/>
        <v>29500</v>
      </c>
      <c r="G96" s="13">
        <f t="shared" si="13"/>
        <v>0.000120121958578534</v>
      </c>
      <c r="H96" s="14">
        <v>23800</v>
      </c>
      <c r="I96" s="14">
        <v>16900</v>
      </c>
      <c r="J96" s="14">
        <v>22700</v>
      </c>
      <c r="K96" s="14">
        <f t="shared" si="14"/>
        <v>21133.3333333333</v>
      </c>
      <c r="L96" s="17">
        <f t="shared" si="15"/>
        <v>9.83919115411336e-5</v>
      </c>
      <c r="M96" s="12">
        <v>17200</v>
      </c>
      <c r="N96" s="12">
        <v>18900</v>
      </c>
      <c r="O96" s="12">
        <v>18500</v>
      </c>
      <c r="P96" s="12">
        <f t="shared" si="16"/>
        <v>18200</v>
      </c>
      <c r="Q96" s="13">
        <f t="shared" si="17"/>
        <v>0.000374154810494488</v>
      </c>
      <c r="R96" s="14">
        <v>71.3</v>
      </c>
      <c r="S96" s="14">
        <v>71.3</v>
      </c>
      <c r="T96" s="14">
        <v>71.3</v>
      </c>
      <c r="U96" s="14">
        <f t="shared" si="18"/>
        <v>71.3</v>
      </c>
      <c r="V96" s="17">
        <f t="shared" si="19"/>
        <v>1.11450449390721e-5</v>
      </c>
      <c r="W96" s="3" t="s">
        <v>20</v>
      </c>
    </row>
    <row r="97" ht="15" spans="1:23">
      <c r="A97" s="3" t="s">
        <v>211</v>
      </c>
      <c r="B97" s="3" t="s">
        <v>212</v>
      </c>
      <c r="C97" s="12">
        <v>74200</v>
      </c>
      <c r="D97" s="12">
        <v>74200</v>
      </c>
      <c r="E97" s="12">
        <v>76000</v>
      </c>
      <c r="F97" s="12">
        <f t="shared" si="12"/>
        <v>74200</v>
      </c>
      <c r="G97" s="13">
        <f t="shared" si="13"/>
        <v>0.000302137265306007</v>
      </c>
      <c r="H97" s="14">
        <v>20000</v>
      </c>
      <c r="I97" s="14">
        <v>16600</v>
      </c>
      <c r="J97" s="14">
        <v>24500</v>
      </c>
      <c r="K97" s="14">
        <f t="shared" si="14"/>
        <v>20366.6666666667</v>
      </c>
      <c r="L97" s="17">
        <f t="shared" si="15"/>
        <v>9.48224888827013e-5</v>
      </c>
      <c r="M97" s="12">
        <v>10700</v>
      </c>
      <c r="N97" s="12">
        <v>10400</v>
      </c>
      <c r="O97" s="12">
        <v>11000</v>
      </c>
      <c r="P97" s="12">
        <f t="shared" si="16"/>
        <v>10700</v>
      </c>
      <c r="Q97" s="13">
        <f t="shared" si="17"/>
        <v>0.000219970135840166</v>
      </c>
      <c r="R97" s="14">
        <v>71.3</v>
      </c>
      <c r="S97" s="14">
        <v>71.3</v>
      </c>
      <c r="T97" s="14">
        <v>71.3</v>
      </c>
      <c r="U97" s="14">
        <f t="shared" si="18"/>
        <v>71.3</v>
      </c>
      <c r="V97" s="17">
        <f t="shared" si="19"/>
        <v>1.11450449390721e-5</v>
      </c>
      <c r="W97" s="3" t="s">
        <v>30</v>
      </c>
    </row>
    <row r="98" ht="15" spans="1:23">
      <c r="A98" s="3" t="s">
        <v>213</v>
      </c>
      <c r="B98" s="3" t="s">
        <v>214</v>
      </c>
      <c r="C98" s="12">
        <v>21600</v>
      </c>
      <c r="D98" s="12">
        <v>23700</v>
      </c>
      <c r="E98" s="12">
        <v>23400</v>
      </c>
      <c r="F98" s="12">
        <f t="shared" si="12"/>
        <v>21600</v>
      </c>
      <c r="G98" s="13">
        <f t="shared" si="13"/>
        <v>8.79537052642825e-5</v>
      </c>
      <c r="H98" s="14">
        <v>21800</v>
      </c>
      <c r="I98" s="14">
        <v>17000</v>
      </c>
      <c r="J98" s="14">
        <v>21800</v>
      </c>
      <c r="K98" s="14">
        <f t="shared" si="14"/>
        <v>20200</v>
      </c>
      <c r="L98" s="17">
        <f t="shared" si="15"/>
        <v>9.4046527435216e-5</v>
      </c>
      <c r="M98" s="12">
        <v>5520</v>
      </c>
      <c r="N98" s="12">
        <v>5590</v>
      </c>
      <c r="O98" s="12">
        <v>6940</v>
      </c>
      <c r="P98" s="12">
        <f t="shared" si="16"/>
        <v>6016.66666666667</v>
      </c>
      <c r="Q98" s="13">
        <f t="shared" si="17"/>
        <v>0.000123690372333801</v>
      </c>
      <c r="R98" s="14">
        <v>71.3</v>
      </c>
      <c r="S98" s="14">
        <v>71.3</v>
      </c>
      <c r="T98" s="14">
        <v>71.3</v>
      </c>
      <c r="U98" s="14">
        <f t="shared" si="18"/>
        <v>71.3</v>
      </c>
      <c r="V98" s="17">
        <f t="shared" si="19"/>
        <v>1.11450449390721e-5</v>
      </c>
      <c r="W98" s="3" t="s">
        <v>30</v>
      </c>
    </row>
    <row r="99" ht="15" spans="1:23">
      <c r="A99" s="3" t="s">
        <v>215</v>
      </c>
      <c r="B99" s="3" t="s">
        <v>216</v>
      </c>
      <c r="C99" s="12">
        <v>35000</v>
      </c>
      <c r="D99" s="12">
        <v>35700</v>
      </c>
      <c r="E99" s="12">
        <v>37900</v>
      </c>
      <c r="F99" s="12">
        <f t="shared" si="12"/>
        <v>35000</v>
      </c>
      <c r="G99" s="13">
        <f t="shared" ref="G99:G130" si="20">F99/SUM(F:F)</f>
        <v>0.000142517577974532</v>
      </c>
      <c r="H99" s="14">
        <v>18100</v>
      </c>
      <c r="I99" s="14">
        <v>17400</v>
      </c>
      <c r="J99" s="14">
        <v>17700</v>
      </c>
      <c r="K99" s="14">
        <f t="shared" si="14"/>
        <v>17733.3333333333</v>
      </c>
      <c r="L99" s="17">
        <f t="shared" ref="L99:L130" si="21">K99/SUM(K:K)</f>
        <v>8.25622980124339e-5</v>
      </c>
      <c r="M99" s="12">
        <v>22300</v>
      </c>
      <c r="N99" s="12">
        <v>19400</v>
      </c>
      <c r="O99" s="12">
        <v>20100</v>
      </c>
      <c r="P99" s="12">
        <f t="shared" si="16"/>
        <v>20600</v>
      </c>
      <c r="Q99" s="13">
        <f t="shared" ref="Q99:Q130" si="22">P99/SUM(P:P)</f>
        <v>0.000423493906383871</v>
      </c>
      <c r="R99" s="14">
        <v>71.3</v>
      </c>
      <c r="S99" s="14">
        <v>71.3</v>
      </c>
      <c r="T99" s="14">
        <v>71.3</v>
      </c>
      <c r="U99" s="14">
        <f t="shared" si="18"/>
        <v>71.3</v>
      </c>
      <c r="V99" s="17">
        <f t="shared" ref="V99:V130" si="23">U99/SUM(U:U)</f>
        <v>1.11450449390721e-5</v>
      </c>
      <c r="W99" s="3" t="s">
        <v>20</v>
      </c>
    </row>
    <row r="100" ht="15" spans="1:23">
      <c r="A100" s="3" t="s">
        <v>217</v>
      </c>
      <c r="B100" s="3" t="s">
        <v>218</v>
      </c>
      <c r="C100" s="12">
        <v>26000</v>
      </c>
      <c r="D100" s="12">
        <v>40900</v>
      </c>
      <c r="E100" s="12">
        <v>27700</v>
      </c>
      <c r="F100" s="12">
        <f t="shared" si="12"/>
        <v>26000</v>
      </c>
      <c r="G100" s="13">
        <f t="shared" si="20"/>
        <v>0.000105870200781081</v>
      </c>
      <c r="H100" s="14">
        <v>19500</v>
      </c>
      <c r="I100" s="14">
        <v>12600</v>
      </c>
      <c r="J100" s="14">
        <v>18000</v>
      </c>
      <c r="K100" s="14">
        <f t="shared" si="14"/>
        <v>16700</v>
      </c>
      <c r="L100" s="17">
        <f t="shared" si="21"/>
        <v>7.77513370380251e-5</v>
      </c>
      <c r="M100" s="12">
        <v>29000</v>
      </c>
      <c r="N100" s="12">
        <v>36000</v>
      </c>
      <c r="O100" s="12">
        <v>39500</v>
      </c>
      <c r="P100" s="12">
        <f t="shared" si="16"/>
        <v>34833.3333333333</v>
      </c>
      <c r="Q100" s="13">
        <f t="shared" si="22"/>
        <v>0.00071610215561674</v>
      </c>
      <c r="R100" s="14">
        <v>6170</v>
      </c>
      <c r="S100" s="14">
        <v>6020</v>
      </c>
      <c r="T100" s="14">
        <v>6840</v>
      </c>
      <c r="U100" s="14">
        <f t="shared" si="18"/>
        <v>6343.33333333333</v>
      </c>
      <c r="V100" s="17">
        <f t="shared" si="23"/>
        <v>0.000991539061199356</v>
      </c>
      <c r="W100" s="3" t="s">
        <v>25</v>
      </c>
    </row>
    <row r="101" ht="15" spans="1:23">
      <c r="A101" s="3" t="s">
        <v>219</v>
      </c>
      <c r="B101" s="3" t="s">
        <v>220</v>
      </c>
      <c r="C101" s="12">
        <v>35400</v>
      </c>
      <c r="D101" s="12">
        <v>28900</v>
      </c>
      <c r="E101" s="12">
        <v>35400</v>
      </c>
      <c r="F101" s="12">
        <f t="shared" si="12"/>
        <v>35400</v>
      </c>
      <c r="G101" s="13">
        <f t="shared" si="20"/>
        <v>0.000144146350294241</v>
      </c>
      <c r="H101" s="14">
        <v>20600</v>
      </c>
      <c r="I101" s="14">
        <v>4380</v>
      </c>
      <c r="J101" s="14">
        <v>22900</v>
      </c>
      <c r="K101" s="14">
        <f t="shared" si="14"/>
        <v>15960</v>
      </c>
      <c r="L101" s="17">
        <f t="shared" si="21"/>
        <v>7.43060682111905e-5</v>
      </c>
      <c r="M101" s="12">
        <v>19900</v>
      </c>
      <c r="N101" s="12">
        <v>18000</v>
      </c>
      <c r="O101" s="12">
        <v>17600</v>
      </c>
      <c r="P101" s="12">
        <f t="shared" si="16"/>
        <v>18500</v>
      </c>
      <c r="Q101" s="13">
        <f t="shared" si="22"/>
        <v>0.000380322197480661</v>
      </c>
      <c r="R101" s="14">
        <v>4900</v>
      </c>
      <c r="S101" s="14">
        <v>4280</v>
      </c>
      <c r="T101" s="14">
        <v>4270</v>
      </c>
      <c r="U101" s="14">
        <f t="shared" si="18"/>
        <v>4483.33333333333</v>
      </c>
      <c r="V101" s="17">
        <f t="shared" si="23"/>
        <v>0.000700798758440953</v>
      </c>
      <c r="W101" s="3" t="s">
        <v>25</v>
      </c>
    </row>
    <row r="102" ht="15" spans="1:23">
      <c r="A102" s="3" t="s">
        <v>221</v>
      </c>
      <c r="B102" s="3" t="s">
        <v>222</v>
      </c>
      <c r="C102" s="12">
        <v>6300</v>
      </c>
      <c r="D102" s="12">
        <v>7680</v>
      </c>
      <c r="E102" s="12">
        <v>7100</v>
      </c>
      <c r="F102" s="12">
        <f t="shared" si="12"/>
        <v>6300</v>
      </c>
      <c r="G102" s="13">
        <f t="shared" si="20"/>
        <v>2.56531640354157e-5</v>
      </c>
      <c r="H102" s="14">
        <v>16200</v>
      </c>
      <c r="I102" s="14">
        <v>13100</v>
      </c>
      <c r="J102" s="14">
        <v>16000</v>
      </c>
      <c r="K102" s="14">
        <f t="shared" si="14"/>
        <v>15100</v>
      </c>
      <c r="L102" s="17">
        <f t="shared" si="21"/>
        <v>7.03021071421664e-5</v>
      </c>
      <c r="M102" s="12">
        <v>71.3</v>
      </c>
      <c r="N102" s="12">
        <v>71.3</v>
      </c>
      <c r="O102" s="12">
        <v>71.3</v>
      </c>
      <c r="P102" s="12">
        <f t="shared" si="16"/>
        <v>71.3</v>
      </c>
      <c r="Q102" s="13">
        <f t="shared" si="22"/>
        <v>1.46578230704709e-6</v>
      </c>
      <c r="R102" s="14">
        <v>71.3</v>
      </c>
      <c r="S102" s="14">
        <v>71.3</v>
      </c>
      <c r="T102" s="14">
        <v>71.3</v>
      </c>
      <c r="U102" s="14">
        <f t="shared" si="18"/>
        <v>71.3</v>
      </c>
      <c r="V102" s="17">
        <f t="shared" si="23"/>
        <v>1.11450449390721e-5</v>
      </c>
      <c r="W102" s="3" t="s">
        <v>55</v>
      </c>
    </row>
    <row r="103" ht="15" spans="1:23">
      <c r="A103" s="3" t="s">
        <v>223</v>
      </c>
      <c r="B103" s="3" t="s">
        <v>224</v>
      </c>
      <c r="C103" s="12">
        <v>24600</v>
      </c>
      <c r="D103" s="12">
        <v>23100</v>
      </c>
      <c r="E103" s="12">
        <v>31500</v>
      </c>
      <c r="F103" s="12">
        <f t="shared" si="12"/>
        <v>24600</v>
      </c>
      <c r="G103" s="13">
        <f t="shared" si="20"/>
        <v>0.0001001694976621</v>
      </c>
      <c r="H103" s="14">
        <v>18100</v>
      </c>
      <c r="I103" s="14">
        <v>6880</v>
      </c>
      <c r="J103" s="14">
        <v>17800</v>
      </c>
      <c r="K103" s="14">
        <f t="shared" si="14"/>
        <v>14260</v>
      </c>
      <c r="L103" s="17">
        <f t="shared" si="21"/>
        <v>6.63912614468406e-5</v>
      </c>
      <c r="M103" s="12">
        <v>7040</v>
      </c>
      <c r="N103" s="12">
        <v>5030</v>
      </c>
      <c r="O103" s="12">
        <v>6490</v>
      </c>
      <c r="P103" s="12">
        <f t="shared" si="16"/>
        <v>6186.66666666667</v>
      </c>
      <c r="Q103" s="13">
        <f t="shared" si="22"/>
        <v>0.000127185224959299</v>
      </c>
      <c r="R103" s="14">
        <v>71.3</v>
      </c>
      <c r="S103" s="14">
        <v>71.3</v>
      </c>
      <c r="T103" s="14">
        <v>71.3</v>
      </c>
      <c r="U103" s="14">
        <f t="shared" si="18"/>
        <v>71.3</v>
      </c>
      <c r="V103" s="17">
        <f t="shared" si="23"/>
        <v>1.11450449390721e-5</v>
      </c>
      <c r="W103" s="3" t="s">
        <v>25</v>
      </c>
    </row>
    <row r="104" ht="15" spans="1:23">
      <c r="A104" s="3" t="s">
        <v>225</v>
      </c>
      <c r="B104" s="3" t="s">
        <v>226</v>
      </c>
      <c r="C104" s="12">
        <v>15500</v>
      </c>
      <c r="D104" s="12">
        <v>17700</v>
      </c>
      <c r="E104" s="12">
        <v>18800</v>
      </c>
      <c r="F104" s="12">
        <f t="shared" si="12"/>
        <v>15500</v>
      </c>
      <c r="G104" s="13">
        <f t="shared" si="20"/>
        <v>6.31149273887212e-5</v>
      </c>
      <c r="H104" s="14">
        <v>18200</v>
      </c>
      <c r="I104" s="14">
        <v>10200</v>
      </c>
      <c r="J104" s="14">
        <v>14000</v>
      </c>
      <c r="K104" s="14">
        <f t="shared" si="14"/>
        <v>14133.3333333333</v>
      </c>
      <c r="L104" s="17">
        <f t="shared" si="21"/>
        <v>6.58015307467518e-5</v>
      </c>
      <c r="M104" s="12">
        <v>108000</v>
      </c>
      <c r="N104" s="12">
        <v>97900</v>
      </c>
      <c r="O104" s="12">
        <v>63900</v>
      </c>
      <c r="P104" s="12">
        <f t="shared" si="16"/>
        <v>89933.3333333333</v>
      </c>
      <c r="Q104" s="13">
        <f t="shared" si="22"/>
        <v>0.00184884556541049</v>
      </c>
      <c r="R104" s="14">
        <v>14300</v>
      </c>
      <c r="S104" s="14">
        <v>13200</v>
      </c>
      <c r="T104" s="14">
        <v>12200</v>
      </c>
      <c r="U104" s="14">
        <f t="shared" si="18"/>
        <v>13233.3333333333</v>
      </c>
      <c r="V104" s="17">
        <f t="shared" si="23"/>
        <v>0.00206852867733129</v>
      </c>
      <c r="W104" s="3" t="s">
        <v>20</v>
      </c>
    </row>
    <row r="105" ht="15" spans="1:23">
      <c r="A105" s="3" t="s">
        <v>227</v>
      </c>
      <c r="B105" s="3" t="s">
        <v>228</v>
      </c>
      <c r="C105" s="12">
        <v>26300</v>
      </c>
      <c r="D105" s="12">
        <v>23500</v>
      </c>
      <c r="E105" s="12">
        <v>24200</v>
      </c>
      <c r="F105" s="12">
        <f t="shared" si="12"/>
        <v>26300</v>
      </c>
      <c r="G105" s="13">
        <f t="shared" si="20"/>
        <v>0.000107091780020862</v>
      </c>
      <c r="H105" s="14">
        <v>16700</v>
      </c>
      <c r="I105" s="14">
        <v>11000</v>
      </c>
      <c r="J105" s="14">
        <v>14300</v>
      </c>
      <c r="K105" s="14">
        <f t="shared" si="14"/>
        <v>14000</v>
      </c>
      <c r="L105" s="17">
        <f t="shared" si="21"/>
        <v>6.51807615887636e-5</v>
      </c>
      <c r="M105" s="12">
        <v>11900</v>
      </c>
      <c r="N105" s="12">
        <v>13200</v>
      </c>
      <c r="O105" s="12">
        <v>10600</v>
      </c>
      <c r="P105" s="12">
        <f t="shared" si="16"/>
        <v>11900</v>
      </c>
      <c r="Q105" s="13">
        <f t="shared" si="22"/>
        <v>0.000244639683784858</v>
      </c>
      <c r="R105" s="14">
        <v>4960</v>
      </c>
      <c r="S105" s="14">
        <v>3410</v>
      </c>
      <c r="T105" s="14">
        <v>3500</v>
      </c>
      <c r="U105" s="14">
        <f t="shared" si="18"/>
        <v>3956.66666666667</v>
      </c>
      <c r="V105" s="17">
        <f t="shared" si="23"/>
        <v>0.000618474443322982</v>
      </c>
      <c r="W105" s="3" t="s">
        <v>55</v>
      </c>
    </row>
    <row r="106" ht="15" spans="1:23">
      <c r="A106" s="3" t="s">
        <v>229</v>
      </c>
      <c r="B106" s="3" t="s">
        <v>230</v>
      </c>
      <c r="C106" s="12">
        <v>20000</v>
      </c>
      <c r="D106" s="12">
        <v>20600</v>
      </c>
      <c r="E106" s="12">
        <v>20400</v>
      </c>
      <c r="F106" s="12">
        <f t="shared" si="12"/>
        <v>20000</v>
      </c>
      <c r="G106" s="13">
        <f t="shared" si="20"/>
        <v>8.14386159854467e-5</v>
      </c>
      <c r="H106" s="14">
        <v>16600</v>
      </c>
      <c r="I106" s="14">
        <v>11400</v>
      </c>
      <c r="J106" s="14">
        <v>13700</v>
      </c>
      <c r="K106" s="14">
        <f t="shared" si="14"/>
        <v>13900</v>
      </c>
      <c r="L106" s="17">
        <f t="shared" si="21"/>
        <v>6.47151847202724e-5</v>
      </c>
      <c r="M106" s="12">
        <v>30700</v>
      </c>
      <c r="N106" s="12">
        <v>29200</v>
      </c>
      <c r="O106" s="12">
        <v>27800</v>
      </c>
      <c r="P106" s="12">
        <f t="shared" si="16"/>
        <v>29233.3333333333</v>
      </c>
      <c r="Q106" s="13">
        <f t="shared" si="22"/>
        <v>0.000600977598541513</v>
      </c>
      <c r="R106" s="14">
        <v>22300</v>
      </c>
      <c r="S106" s="14">
        <v>19700</v>
      </c>
      <c r="T106" s="14">
        <v>19400</v>
      </c>
      <c r="U106" s="14">
        <f t="shared" si="18"/>
        <v>20466.6666666667</v>
      </c>
      <c r="V106" s="17">
        <f t="shared" si="23"/>
        <v>0.00319918541028063</v>
      </c>
      <c r="W106" s="3" t="s">
        <v>30</v>
      </c>
    </row>
    <row r="107" ht="15" spans="1:23">
      <c r="A107" s="3" t="s">
        <v>231</v>
      </c>
      <c r="B107" s="3" t="s">
        <v>232</v>
      </c>
      <c r="C107" s="12">
        <v>32300</v>
      </c>
      <c r="D107" s="12">
        <v>32100</v>
      </c>
      <c r="E107" s="12">
        <v>38400</v>
      </c>
      <c r="F107" s="12">
        <f t="shared" si="12"/>
        <v>32300</v>
      </c>
      <c r="G107" s="13">
        <f t="shared" si="20"/>
        <v>0.000131523364816496</v>
      </c>
      <c r="H107" s="14">
        <v>20000</v>
      </c>
      <c r="I107" s="14">
        <v>5140</v>
      </c>
      <c r="J107" s="14">
        <v>15800</v>
      </c>
      <c r="K107" s="14">
        <f t="shared" si="14"/>
        <v>13646.6666666667</v>
      </c>
      <c r="L107" s="17">
        <f t="shared" si="21"/>
        <v>6.35357233200948e-5</v>
      </c>
      <c r="M107" s="12">
        <v>9400</v>
      </c>
      <c r="N107" s="12">
        <v>8830</v>
      </c>
      <c r="O107" s="12">
        <v>11300</v>
      </c>
      <c r="P107" s="12">
        <f t="shared" si="16"/>
        <v>9843.33333333333</v>
      </c>
      <c r="Q107" s="13">
        <f t="shared" si="22"/>
        <v>0.000202358819668539</v>
      </c>
      <c r="R107" s="14">
        <v>71.3</v>
      </c>
      <c r="S107" s="14">
        <v>71.3</v>
      </c>
      <c r="T107" s="14">
        <v>71.3</v>
      </c>
      <c r="U107" s="14">
        <f t="shared" si="18"/>
        <v>71.3</v>
      </c>
      <c r="V107" s="17">
        <f t="shared" si="23"/>
        <v>1.11450449390721e-5</v>
      </c>
      <c r="W107" s="3" t="s">
        <v>25</v>
      </c>
    </row>
    <row r="108" ht="15" spans="1:23">
      <c r="A108" s="3" t="s">
        <v>233</v>
      </c>
      <c r="B108" s="3" t="s">
        <v>234</v>
      </c>
      <c r="C108" s="12">
        <v>26600</v>
      </c>
      <c r="D108" s="12">
        <v>30700</v>
      </c>
      <c r="E108" s="12">
        <v>26700</v>
      </c>
      <c r="F108" s="12">
        <f t="shared" si="12"/>
        <v>26600</v>
      </c>
      <c r="G108" s="13">
        <f t="shared" si="20"/>
        <v>0.000108313359260644</v>
      </c>
      <c r="H108" s="14">
        <v>15100</v>
      </c>
      <c r="I108" s="14">
        <v>10700</v>
      </c>
      <c r="J108" s="14">
        <v>14600</v>
      </c>
      <c r="K108" s="14">
        <f t="shared" si="14"/>
        <v>13466.6666666667</v>
      </c>
      <c r="L108" s="17">
        <f t="shared" si="21"/>
        <v>6.26976849568107e-5</v>
      </c>
      <c r="M108" s="12">
        <v>46300</v>
      </c>
      <c r="N108" s="12">
        <v>49800</v>
      </c>
      <c r="O108" s="12">
        <v>53600</v>
      </c>
      <c r="P108" s="12">
        <f t="shared" si="16"/>
        <v>49900</v>
      </c>
      <c r="Q108" s="13">
        <f t="shared" si="22"/>
        <v>0.00102584203536676</v>
      </c>
      <c r="R108" s="14">
        <v>8060</v>
      </c>
      <c r="S108" s="14">
        <v>6410</v>
      </c>
      <c r="T108" s="14">
        <v>6740</v>
      </c>
      <c r="U108" s="14">
        <f t="shared" si="18"/>
        <v>7070</v>
      </c>
      <c r="V108" s="17">
        <f t="shared" si="23"/>
        <v>0.00110512577446339</v>
      </c>
      <c r="W108" s="3" t="s">
        <v>72</v>
      </c>
    </row>
    <row r="109" ht="15" spans="1:23">
      <c r="A109" s="3" t="s">
        <v>235</v>
      </c>
      <c r="B109" s="3" t="s">
        <v>236</v>
      </c>
      <c r="C109" s="12">
        <v>27300</v>
      </c>
      <c r="D109" s="12">
        <v>19600</v>
      </c>
      <c r="E109" s="12">
        <v>27600</v>
      </c>
      <c r="F109" s="12">
        <f t="shared" si="12"/>
        <v>27300</v>
      </c>
      <c r="G109" s="13">
        <f t="shared" si="20"/>
        <v>0.000111163710820135</v>
      </c>
      <c r="H109" s="14">
        <v>13700</v>
      </c>
      <c r="I109" s="14">
        <v>8150</v>
      </c>
      <c r="J109" s="14">
        <v>17300</v>
      </c>
      <c r="K109" s="14">
        <f t="shared" si="14"/>
        <v>13050</v>
      </c>
      <c r="L109" s="17">
        <f t="shared" si="21"/>
        <v>6.07577813380975e-5</v>
      </c>
      <c r="M109" s="12">
        <v>4050</v>
      </c>
      <c r="N109" s="12">
        <v>3470</v>
      </c>
      <c r="O109" s="12">
        <v>3330</v>
      </c>
      <c r="P109" s="12">
        <f t="shared" si="16"/>
        <v>3616.66666666667</v>
      </c>
      <c r="Q109" s="13">
        <f t="shared" si="22"/>
        <v>7.43512764444175e-5</v>
      </c>
      <c r="R109" s="14">
        <v>71.3</v>
      </c>
      <c r="S109" s="14">
        <v>71.3</v>
      </c>
      <c r="T109" s="14">
        <v>71.3</v>
      </c>
      <c r="U109" s="14">
        <f t="shared" si="18"/>
        <v>71.3</v>
      </c>
      <c r="V109" s="17">
        <f t="shared" si="23"/>
        <v>1.11450449390721e-5</v>
      </c>
      <c r="W109" s="3" t="s">
        <v>20</v>
      </c>
    </row>
    <row r="110" ht="15" spans="1:23">
      <c r="A110" s="3" t="s">
        <v>237</v>
      </c>
      <c r="B110" s="3" t="s">
        <v>238</v>
      </c>
      <c r="C110" s="12">
        <v>22200</v>
      </c>
      <c r="D110" s="12">
        <v>23300</v>
      </c>
      <c r="E110" s="12">
        <v>24800</v>
      </c>
      <c r="F110" s="12">
        <f t="shared" si="12"/>
        <v>22200</v>
      </c>
      <c r="G110" s="13">
        <f t="shared" si="20"/>
        <v>9.03968637438459e-5</v>
      </c>
      <c r="H110" s="14">
        <v>13700</v>
      </c>
      <c r="I110" s="14">
        <v>11700</v>
      </c>
      <c r="J110" s="14">
        <v>13100</v>
      </c>
      <c r="K110" s="14">
        <f t="shared" si="14"/>
        <v>12833.3333333333</v>
      </c>
      <c r="L110" s="17">
        <f t="shared" si="21"/>
        <v>5.97490314563666e-5</v>
      </c>
      <c r="M110" s="12">
        <v>12200</v>
      </c>
      <c r="N110" s="12">
        <v>11000</v>
      </c>
      <c r="O110" s="12">
        <v>12300</v>
      </c>
      <c r="P110" s="12">
        <f t="shared" si="16"/>
        <v>11833.3333333333</v>
      </c>
      <c r="Q110" s="13">
        <f t="shared" si="22"/>
        <v>0.000243269153343486</v>
      </c>
      <c r="R110" s="14">
        <v>2500</v>
      </c>
      <c r="S110" s="14">
        <v>2390</v>
      </c>
      <c r="T110" s="14">
        <v>2100</v>
      </c>
      <c r="U110" s="14">
        <f t="shared" si="18"/>
        <v>2330</v>
      </c>
      <c r="V110" s="17">
        <f t="shared" si="23"/>
        <v>0.000364206938401655</v>
      </c>
      <c r="W110" s="3" t="s">
        <v>30</v>
      </c>
    </row>
    <row r="111" ht="15" spans="1:23">
      <c r="A111" s="3" t="s">
        <v>239</v>
      </c>
      <c r="B111" s="3" t="s">
        <v>240</v>
      </c>
      <c r="C111" s="12">
        <v>20400</v>
      </c>
      <c r="D111" s="12">
        <v>21300</v>
      </c>
      <c r="E111" s="12">
        <v>22800</v>
      </c>
      <c r="F111" s="12">
        <f t="shared" si="12"/>
        <v>20400</v>
      </c>
      <c r="G111" s="13">
        <f t="shared" si="20"/>
        <v>8.30673883051557e-5</v>
      </c>
      <c r="H111" s="14">
        <v>12600</v>
      </c>
      <c r="I111" s="14">
        <v>12100</v>
      </c>
      <c r="J111" s="14">
        <v>13700</v>
      </c>
      <c r="K111" s="14">
        <f t="shared" si="14"/>
        <v>12800</v>
      </c>
      <c r="L111" s="17">
        <f t="shared" si="21"/>
        <v>5.95938391668696e-5</v>
      </c>
      <c r="M111" s="12">
        <v>5270</v>
      </c>
      <c r="N111" s="12">
        <v>4180</v>
      </c>
      <c r="O111" s="12">
        <v>4880</v>
      </c>
      <c r="P111" s="12">
        <f t="shared" si="16"/>
        <v>4776.66666666667</v>
      </c>
      <c r="Q111" s="13">
        <f t="shared" si="22"/>
        <v>9.8198506124286e-5</v>
      </c>
      <c r="R111" s="14">
        <v>71.3</v>
      </c>
      <c r="S111" s="14">
        <v>71.3</v>
      </c>
      <c r="T111" s="14">
        <v>71.3</v>
      </c>
      <c r="U111" s="14">
        <f t="shared" si="18"/>
        <v>71.3</v>
      </c>
      <c r="V111" s="17">
        <f t="shared" si="23"/>
        <v>1.11450449390721e-5</v>
      </c>
      <c r="W111" s="3" t="s">
        <v>55</v>
      </c>
    </row>
    <row r="112" ht="15" spans="1:23">
      <c r="A112" s="3" t="s">
        <v>241</v>
      </c>
      <c r="B112" s="3" t="s">
        <v>242</v>
      </c>
      <c r="C112" s="12">
        <v>20900</v>
      </c>
      <c r="D112" s="12">
        <v>28600</v>
      </c>
      <c r="E112" s="12">
        <v>27900</v>
      </c>
      <c r="F112" s="12">
        <f t="shared" si="12"/>
        <v>20900</v>
      </c>
      <c r="G112" s="13">
        <f t="shared" si="20"/>
        <v>8.51033537047919e-5</v>
      </c>
      <c r="H112" s="14">
        <v>13300</v>
      </c>
      <c r="I112" s="14">
        <v>9910</v>
      </c>
      <c r="J112" s="14">
        <v>13400</v>
      </c>
      <c r="K112" s="14">
        <f t="shared" si="14"/>
        <v>12203.3333333333</v>
      </c>
      <c r="L112" s="17">
        <f t="shared" si="21"/>
        <v>5.68158971848723e-5</v>
      </c>
      <c r="M112" s="12">
        <v>132000</v>
      </c>
      <c r="N112" s="12">
        <v>146000</v>
      </c>
      <c r="O112" s="12">
        <v>155000</v>
      </c>
      <c r="P112" s="12">
        <f t="shared" si="16"/>
        <v>144333.333333333</v>
      </c>
      <c r="Q112" s="13">
        <f t="shared" si="22"/>
        <v>0.00296719840556984</v>
      </c>
      <c r="R112" s="14">
        <v>17000</v>
      </c>
      <c r="S112" s="14">
        <v>12500</v>
      </c>
      <c r="T112" s="14">
        <v>13400</v>
      </c>
      <c r="U112" s="14">
        <f t="shared" si="18"/>
        <v>14300</v>
      </c>
      <c r="V112" s="17">
        <f t="shared" si="23"/>
        <v>0.00223526146744363</v>
      </c>
      <c r="W112" s="3" t="s">
        <v>72</v>
      </c>
    </row>
    <row r="113" ht="15" spans="1:23">
      <c r="A113" s="3" t="s">
        <v>243</v>
      </c>
      <c r="B113" s="3" t="s">
        <v>244</v>
      </c>
      <c r="C113" s="12">
        <v>14700</v>
      </c>
      <c r="D113" s="12">
        <v>16100</v>
      </c>
      <c r="E113" s="12">
        <v>14800</v>
      </c>
      <c r="F113" s="12">
        <f t="shared" si="12"/>
        <v>14700</v>
      </c>
      <c r="G113" s="13">
        <f t="shared" si="20"/>
        <v>5.98573827493034e-5</v>
      </c>
      <c r="H113" s="14">
        <v>13600</v>
      </c>
      <c r="I113" s="14">
        <v>9190</v>
      </c>
      <c r="J113" s="14">
        <v>11900</v>
      </c>
      <c r="K113" s="14">
        <f t="shared" si="14"/>
        <v>11563.3333333333</v>
      </c>
      <c r="L113" s="17">
        <f t="shared" si="21"/>
        <v>5.38362052265288e-5</v>
      </c>
      <c r="M113" s="12">
        <v>21100</v>
      </c>
      <c r="N113" s="12">
        <v>21100</v>
      </c>
      <c r="O113" s="12">
        <v>23800</v>
      </c>
      <c r="P113" s="12">
        <f t="shared" si="16"/>
        <v>22000</v>
      </c>
      <c r="Q113" s="13">
        <f t="shared" si="22"/>
        <v>0.000452275045652678</v>
      </c>
      <c r="R113" s="14">
        <v>71.3</v>
      </c>
      <c r="S113" s="14">
        <v>71.3</v>
      </c>
      <c r="T113" s="14">
        <v>71.3</v>
      </c>
      <c r="U113" s="14">
        <f t="shared" si="18"/>
        <v>71.3</v>
      </c>
      <c r="V113" s="17">
        <f t="shared" si="23"/>
        <v>1.11450449390721e-5</v>
      </c>
      <c r="W113" s="3" t="s">
        <v>72</v>
      </c>
    </row>
    <row r="114" ht="15" spans="1:23">
      <c r="A114" s="3" t="s">
        <v>245</v>
      </c>
      <c r="B114" s="3" t="s">
        <v>246</v>
      </c>
      <c r="C114" s="12">
        <v>20400</v>
      </c>
      <c r="D114" s="12">
        <v>21600</v>
      </c>
      <c r="E114" s="12">
        <v>19600</v>
      </c>
      <c r="F114" s="12">
        <f t="shared" si="12"/>
        <v>20400</v>
      </c>
      <c r="G114" s="13">
        <f t="shared" si="20"/>
        <v>8.30673883051557e-5</v>
      </c>
      <c r="H114" s="14">
        <v>13200</v>
      </c>
      <c r="I114" s="14">
        <v>9190</v>
      </c>
      <c r="J114" s="14">
        <v>11900</v>
      </c>
      <c r="K114" s="14">
        <f t="shared" si="14"/>
        <v>11430</v>
      </c>
      <c r="L114" s="17">
        <f t="shared" si="21"/>
        <v>5.32154360685406e-5</v>
      </c>
      <c r="M114" s="12">
        <v>71.3</v>
      </c>
      <c r="N114" s="12">
        <v>71.3</v>
      </c>
      <c r="O114" s="12">
        <v>71.3</v>
      </c>
      <c r="P114" s="12">
        <f t="shared" si="16"/>
        <v>71.3</v>
      </c>
      <c r="Q114" s="13">
        <f t="shared" si="22"/>
        <v>1.46578230704709e-6</v>
      </c>
      <c r="R114" s="14">
        <v>71.3</v>
      </c>
      <c r="S114" s="14">
        <v>71.3</v>
      </c>
      <c r="T114" s="14">
        <v>71.3</v>
      </c>
      <c r="U114" s="14">
        <f t="shared" si="18"/>
        <v>71.3</v>
      </c>
      <c r="V114" s="17">
        <f t="shared" si="23"/>
        <v>1.11450449390721e-5</v>
      </c>
      <c r="W114" s="3" t="s">
        <v>55</v>
      </c>
    </row>
    <row r="115" ht="15" spans="1:23">
      <c r="A115" s="3" t="s">
        <v>247</v>
      </c>
      <c r="B115" s="3" t="s">
        <v>248</v>
      </c>
      <c r="C115" s="12">
        <v>8130</v>
      </c>
      <c r="D115" s="12">
        <v>19400</v>
      </c>
      <c r="E115" s="12">
        <v>19600</v>
      </c>
      <c r="F115" s="12">
        <f t="shared" si="12"/>
        <v>8130</v>
      </c>
      <c r="G115" s="13">
        <f t="shared" si="20"/>
        <v>3.31047973980841e-5</v>
      </c>
      <c r="H115" s="14">
        <v>13900</v>
      </c>
      <c r="I115" s="14">
        <v>3600</v>
      </c>
      <c r="J115" s="14">
        <v>16700</v>
      </c>
      <c r="K115" s="14">
        <f t="shared" si="14"/>
        <v>11400</v>
      </c>
      <c r="L115" s="17">
        <f t="shared" si="21"/>
        <v>5.30757630079932e-5</v>
      </c>
      <c r="M115" s="12">
        <v>6670</v>
      </c>
      <c r="N115" s="12">
        <v>5590</v>
      </c>
      <c r="O115" s="12">
        <v>4290</v>
      </c>
      <c r="P115" s="12">
        <f t="shared" si="16"/>
        <v>5516.66666666667</v>
      </c>
      <c r="Q115" s="13">
        <f t="shared" si="22"/>
        <v>0.000113411394023512</v>
      </c>
      <c r="R115" s="14">
        <v>71.3</v>
      </c>
      <c r="S115" s="14">
        <v>71.3</v>
      </c>
      <c r="T115" s="14">
        <v>71.3</v>
      </c>
      <c r="U115" s="14">
        <f t="shared" si="18"/>
        <v>71.3</v>
      </c>
      <c r="V115" s="17">
        <f t="shared" si="23"/>
        <v>1.11450449390721e-5</v>
      </c>
      <c r="W115" s="3" t="s">
        <v>30</v>
      </c>
    </row>
    <row r="116" ht="15" spans="1:23">
      <c r="A116" s="3" t="s">
        <v>249</v>
      </c>
      <c r="B116" s="3" t="s">
        <v>250</v>
      </c>
      <c r="C116" s="12">
        <v>18200</v>
      </c>
      <c r="D116" s="12">
        <v>19900</v>
      </c>
      <c r="E116" s="12">
        <v>16900</v>
      </c>
      <c r="F116" s="12">
        <f t="shared" si="12"/>
        <v>18200</v>
      </c>
      <c r="G116" s="13">
        <f t="shared" si="20"/>
        <v>7.41091405467565e-5</v>
      </c>
      <c r="H116" s="14">
        <v>11700</v>
      </c>
      <c r="I116" s="14">
        <v>10600</v>
      </c>
      <c r="J116" s="14">
        <v>11300</v>
      </c>
      <c r="K116" s="14">
        <f t="shared" si="14"/>
        <v>11200</v>
      </c>
      <c r="L116" s="17">
        <f t="shared" si="21"/>
        <v>5.21446092710109e-5</v>
      </c>
      <c r="M116" s="12">
        <v>6950</v>
      </c>
      <c r="N116" s="12">
        <v>8460</v>
      </c>
      <c r="O116" s="12">
        <v>7450</v>
      </c>
      <c r="P116" s="12">
        <f t="shared" si="16"/>
        <v>7620</v>
      </c>
      <c r="Q116" s="13">
        <f t="shared" si="22"/>
        <v>0.000156651629448791</v>
      </c>
      <c r="R116" s="14">
        <v>1110</v>
      </c>
      <c r="S116" s="14">
        <v>1070</v>
      </c>
      <c r="T116" s="14">
        <v>713</v>
      </c>
      <c r="U116" s="14">
        <f t="shared" si="18"/>
        <v>964.333333333333</v>
      </c>
      <c r="V116" s="17">
        <f t="shared" si="23"/>
        <v>0.000150736863060943</v>
      </c>
      <c r="W116" s="3" t="s">
        <v>30</v>
      </c>
    </row>
    <row r="117" ht="15" spans="1:23">
      <c r="A117" s="3" t="s">
        <v>251</v>
      </c>
      <c r="B117" s="3" t="s">
        <v>252</v>
      </c>
      <c r="C117" s="12">
        <v>20800</v>
      </c>
      <c r="D117" s="12">
        <v>22300</v>
      </c>
      <c r="E117" s="12">
        <v>23100</v>
      </c>
      <c r="F117" s="12">
        <f t="shared" si="12"/>
        <v>20800</v>
      </c>
      <c r="G117" s="13">
        <f t="shared" si="20"/>
        <v>8.46961606248646e-5</v>
      </c>
      <c r="H117" s="14">
        <v>11500</v>
      </c>
      <c r="I117" s="14">
        <v>9220</v>
      </c>
      <c r="J117" s="14">
        <v>10900</v>
      </c>
      <c r="K117" s="14">
        <f t="shared" si="14"/>
        <v>10540</v>
      </c>
      <c r="L117" s="17">
        <f t="shared" si="21"/>
        <v>4.90718019389692e-5</v>
      </c>
      <c r="M117" s="12">
        <v>13900</v>
      </c>
      <c r="N117" s="12">
        <v>16400</v>
      </c>
      <c r="O117" s="12">
        <v>16800</v>
      </c>
      <c r="P117" s="12">
        <f t="shared" si="16"/>
        <v>15700</v>
      </c>
      <c r="Q117" s="13">
        <f t="shared" si="22"/>
        <v>0.000322759918943047</v>
      </c>
      <c r="R117" s="14">
        <v>5810</v>
      </c>
      <c r="S117" s="14">
        <v>4490</v>
      </c>
      <c r="T117" s="14">
        <v>3970</v>
      </c>
      <c r="U117" s="14">
        <f t="shared" si="18"/>
        <v>4756.66666666667</v>
      </c>
      <c r="V117" s="17">
        <f t="shared" si="23"/>
        <v>0.000743524035907242</v>
      </c>
      <c r="W117" s="3" t="s">
        <v>25</v>
      </c>
    </row>
    <row r="118" ht="15" spans="1:23">
      <c r="A118" s="3" t="s">
        <v>253</v>
      </c>
      <c r="B118" s="3" t="s">
        <v>254</v>
      </c>
      <c r="C118" s="12">
        <v>10000</v>
      </c>
      <c r="D118" s="12">
        <v>10300</v>
      </c>
      <c r="E118" s="12">
        <v>10500</v>
      </c>
      <c r="F118" s="12">
        <f t="shared" si="12"/>
        <v>10000</v>
      </c>
      <c r="G118" s="13">
        <f t="shared" si="20"/>
        <v>4.07193079927234e-5</v>
      </c>
      <c r="H118" s="14">
        <v>10500</v>
      </c>
      <c r="I118" s="14">
        <v>9320</v>
      </c>
      <c r="J118" s="14">
        <v>10300</v>
      </c>
      <c r="K118" s="14">
        <f t="shared" si="14"/>
        <v>10040</v>
      </c>
      <c r="L118" s="17">
        <f t="shared" si="21"/>
        <v>4.67439175965133e-5</v>
      </c>
      <c r="M118" s="12">
        <v>14600</v>
      </c>
      <c r="N118" s="12">
        <v>18500</v>
      </c>
      <c r="O118" s="12">
        <v>17700</v>
      </c>
      <c r="P118" s="12">
        <f t="shared" si="16"/>
        <v>16933.3333333333</v>
      </c>
      <c r="Q118" s="13">
        <f t="shared" si="22"/>
        <v>0.000348114732108425</v>
      </c>
      <c r="R118" s="14">
        <v>7670</v>
      </c>
      <c r="S118" s="14">
        <v>5270</v>
      </c>
      <c r="T118" s="14">
        <v>4540</v>
      </c>
      <c r="U118" s="14">
        <f t="shared" si="18"/>
        <v>5826.66666666667</v>
      </c>
      <c r="V118" s="17">
        <f t="shared" si="23"/>
        <v>0.000910777865988689</v>
      </c>
      <c r="W118" s="3" t="s">
        <v>72</v>
      </c>
    </row>
    <row r="119" ht="15" spans="1:23">
      <c r="A119" s="3" t="s">
        <v>255</v>
      </c>
      <c r="B119" s="3" t="s">
        <v>256</v>
      </c>
      <c r="C119" s="12">
        <v>22300</v>
      </c>
      <c r="D119" s="12">
        <v>24700</v>
      </c>
      <c r="E119" s="12">
        <v>25900</v>
      </c>
      <c r="F119" s="12">
        <f t="shared" si="12"/>
        <v>22300</v>
      </c>
      <c r="G119" s="13">
        <f t="shared" si="20"/>
        <v>9.08040568237731e-5</v>
      </c>
      <c r="H119" s="14">
        <v>11400</v>
      </c>
      <c r="I119" s="14">
        <v>8430</v>
      </c>
      <c r="J119" s="14">
        <v>10200</v>
      </c>
      <c r="K119" s="14">
        <f t="shared" si="14"/>
        <v>10010</v>
      </c>
      <c r="L119" s="17">
        <f t="shared" si="21"/>
        <v>4.6604244535966e-5</v>
      </c>
      <c r="M119" s="12">
        <v>27300</v>
      </c>
      <c r="N119" s="12">
        <v>25000</v>
      </c>
      <c r="O119" s="12">
        <v>27900</v>
      </c>
      <c r="P119" s="12">
        <f t="shared" si="16"/>
        <v>26733.3333333333</v>
      </c>
      <c r="Q119" s="13">
        <f t="shared" si="22"/>
        <v>0.000549582706990072</v>
      </c>
      <c r="R119" s="14">
        <v>71.3</v>
      </c>
      <c r="S119" s="14">
        <v>71.3</v>
      </c>
      <c r="T119" s="14">
        <v>71.3</v>
      </c>
      <c r="U119" s="14">
        <f t="shared" si="18"/>
        <v>71.3</v>
      </c>
      <c r="V119" s="17">
        <f t="shared" si="23"/>
        <v>1.11450449390721e-5</v>
      </c>
      <c r="W119" s="3" t="s">
        <v>25</v>
      </c>
    </row>
    <row r="120" ht="15" spans="1:23">
      <c r="A120" s="3" t="s">
        <v>257</v>
      </c>
      <c r="B120" s="3" t="s">
        <v>258</v>
      </c>
      <c r="C120" s="12">
        <v>11100</v>
      </c>
      <c r="D120" s="12">
        <v>12400</v>
      </c>
      <c r="E120" s="12">
        <v>9760</v>
      </c>
      <c r="F120" s="12">
        <f t="shared" si="12"/>
        <v>11100</v>
      </c>
      <c r="G120" s="13">
        <f t="shared" si="20"/>
        <v>4.51984318719229e-5</v>
      </c>
      <c r="H120" s="14">
        <v>11500</v>
      </c>
      <c r="I120" s="14">
        <v>6490</v>
      </c>
      <c r="J120" s="14">
        <v>9380</v>
      </c>
      <c r="K120" s="14">
        <f t="shared" si="14"/>
        <v>9123.33333333333</v>
      </c>
      <c r="L120" s="17">
        <f t="shared" si="21"/>
        <v>4.24761296353443e-5</v>
      </c>
      <c r="M120" s="12">
        <v>9670</v>
      </c>
      <c r="N120" s="12">
        <v>10900</v>
      </c>
      <c r="O120" s="12">
        <v>11600</v>
      </c>
      <c r="P120" s="12">
        <f t="shared" si="16"/>
        <v>10723.3333333333</v>
      </c>
      <c r="Q120" s="13">
        <f t="shared" si="22"/>
        <v>0.000220449821494646</v>
      </c>
      <c r="R120" s="14">
        <v>8030</v>
      </c>
      <c r="S120" s="14">
        <v>7990</v>
      </c>
      <c r="T120" s="14">
        <v>8140</v>
      </c>
      <c r="U120" s="14">
        <f t="shared" si="18"/>
        <v>8053.33333333333</v>
      </c>
      <c r="V120" s="17">
        <f t="shared" si="23"/>
        <v>0.00125883256534821</v>
      </c>
      <c r="W120" s="3" t="s">
        <v>30</v>
      </c>
    </row>
    <row r="121" ht="15" spans="1:23">
      <c r="A121" s="3" t="s">
        <v>259</v>
      </c>
      <c r="B121" s="3" t="s">
        <v>260</v>
      </c>
      <c r="C121" s="12">
        <v>14300</v>
      </c>
      <c r="D121" s="12">
        <v>15300</v>
      </c>
      <c r="E121" s="12">
        <v>15800</v>
      </c>
      <c r="F121" s="12">
        <f t="shared" si="12"/>
        <v>14300</v>
      </c>
      <c r="G121" s="13">
        <f t="shared" si="20"/>
        <v>5.82286104295944e-5</v>
      </c>
      <c r="H121" s="14">
        <v>10400</v>
      </c>
      <c r="I121" s="14">
        <v>7810</v>
      </c>
      <c r="J121" s="14">
        <v>9010</v>
      </c>
      <c r="K121" s="14">
        <f t="shared" si="14"/>
        <v>9073.33333333333</v>
      </c>
      <c r="L121" s="17">
        <f t="shared" si="21"/>
        <v>4.22433412010987e-5</v>
      </c>
      <c r="M121" s="12">
        <v>3110</v>
      </c>
      <c r="N121" s="12">
        <v>3480</v>
      </c>
      <c r="O121" s="12">
        <v>2920</v>
      </c>
      <c r="P121" s="12">
        <f t="shared" si="16"/>
        <v>3170</v>
      </c>
      <c r="Q121" s="13">
        <f t="shared" si="22"/>
        <v>6.51687224872268e-5</v>
      </c>
      <c r="R121" s="14">
        <v>71.3</v>
      </c>
      <c r="S121" s="14">
        <v>71.3</v>
      </c>
      <c r="T121" s="14">
        <v>71.3</v>
      </c>
      <c r="U121" s="14">
        <f t="shared" si="18"/>
        <v>71.3</v>
      </c>
      <c r="V121" s="17">
        <f t="shared" si="23"/>
        <v>1.11450449390721e-5</v>
      </c>
      <c r="W121" s="3" t="s">
        <v>30</v>
      </c>
    </row>
    <row r="122" ht="15" spans="1:23">
      <c r="A122" s="3" t="s">
        <v>261</v>
      </c>
      <c r="B122" s="3" t="s">
        <v>262</v>
      </c>
      <c r="C122" s="12">
        <v>14200</v>
      </c>
      <c r="D122" s="12">
        <v>15300</v>
      </c>
      <c r="E122" s="12">
        <v>15900</v>
      </c>
      <c r="F122" s="12">
        <f t="shared" si="12"/>
        <v>14200</v>
      </c>
      <c r="G122" s="13">
        <f t="shared" si="20"/>
        <v>5.78214173496672e-5</v>
      </c>
      <c r="H122" s="14">
        <v>9040</v>
      </c>
      <c r="I122" s="14">
        <v>7010</v>
      </c>
      <c r="J122" s="14">
        <v>8410</v>
      </c>
      <c r="K122" s="14">
        <f t="shared" si="14"/>
        <v>8153.33333333333</v>
      </c>
      <c r="L122" s="17">
        <f t="shared" si="21"/>
        <v>3.79600340109799e-5</v>
      </c>
      <c r="M122" s="12">
        <v>4240</v>
      </c>
      <c r="N122" s="12">
        <v>4030</v>
      </c>
      <c r="O122" s="12">
        <v>3480</v>
      </c>
      <c r="P122" s="12">
        <f t="shared" si="16"/>
        <v>3916.66666666667</v>
      </c>
      <c r="Q122" s="13">
        <f t="shared" si="22"/>
        <v>8.05186634305904e-5</v>
      </c>
      <c r="R122" s="14">
        <v>1850</v>
      </c>
      <c r="S122" s="14">
        <v>1340</v>
      </c>
      <c r="T122" s="14">
        <v>1470</v>
      </c>
      <c r="U122" s="14">
        <f t="shared" si="18"/>
        <v>1553.33333333333</v>
      </c>
      <c r="V122" s="17">
        <f t="shared" si="23"/>
        <v>0.000242804625601103</v>
      </c>
      <c r="W122" s="3" t="s">
        <v>55</v>
      </c>
    </row>
    <row r="123" ht="15" spans="1:23">
      <c r="A123" s="3" t="s">
        <v>263</v>
      </c>
      <c r="B123" s="3" t="s">
        <v>264</v>
      </c>
      <c r="C123" s="12">
        <v>61600</v>
      </c>
      <c r="D123" s="12">
        <v>64400</v>
      </c>
      <c r="E123" s="12">
        <v>67900</v>
      </c>
      <c r="F123" s="12">
        <f t="shared" si="12"/>
        <v>61600</v>
      </c>
      <c r="G123" s="13">
        <f t="shared" si="20"/>
        <v>0.000250830937235176</v>
      </c>
      <c r="H123" s="14">
        <v>8780</v>
      </c>
      <c r="I123" s="14">
        <v>6090</v>
      </c>
      <c r="J123" s="14">
        <v>9350</v>
      </c>
      <c r="K123" s="14">
        <f t="shared" si="14"/>
        <v>8073.33333333333</v>
      </c>
      <c r="L123" s="17">
        <f t="shared" si="21"/>
        <v>3.7587572516187e-5</v>
      </c>
      <c r="M123" s="12">
        <v>156000</v>
      </c>
      <c r="N123" s="12">
        <v>162000</v>
      </c>
      <c r="O123" s="12">
        <v>161000</v>
      </c>
      <c r="P123" s="12">
        <f t="shared" si="16"/>
        <v>159666.666666667</v>
      </c>
      <c r="Q123" s="13">
        <f t="shared" si="22"/>
        <v>0.00328242040708534</v>
      </c>
      <c r="R123" s="14">
        <v>71.3</v>
      </c>
      <c r="S123" s="14">
        <v>71.3</v>
      </c>
      <c r="T123" s="14">
        <v>71.3</v>
      </c>
      <c r="U123" s="14">
        <f t="shared" si="18"/>
        <v>71.3</v>
      </c>
      <c r="V123" s="17">
        <f t="shared" si="23"/>
        <v>1.11450449390721e-5</v>
      </c>
      <c r="W123" s="3" t="s">
        <v>30</v>
      </c>
    </row>
    <row r="124" ht="15" spans="1:23">
      <c r="A124" s="3" t="s">
        <v>265</v>
      </c>
      <c r="B124" s="3" t="s">
        <v>266</v>
      </c>
      <c r="C124" s="12">
        <v>8660</v>
      </c>
      <c r="D124" s="12">
        <v>9590</v>
      </c>
      <c r="E124" s="12">
        <v>8980</v>
      </c>
      <c r="F124" s="12">
        <f t="shared" si="12"/>
        <v>8660</v>
      </c>
      <c r="G124" s="13">
        <f t="shared" si="20"/>
        <v>3.52629207216984e-5</v>
      </c>
      <c r="H124" s="14">
        <v>6950</v>
      </c>
      <c r="I124" s="14">
        <v>7940</v>
      </c>
      <c r="J124" s="14">
        <v>9150</v>
      </c>
      <c r="K124" s="14">
        <f t="shared" si="14"/>
        <v>8013.33333333333</v>
      </c>
      <c r="L124" s="17">
        <f t="shared" si="21"/>
        <v>3.73082263950923e-5</v>
      </c>
      <c r="M124" s="12">
        <v>17800</v>
      </c>
      <c r="N124" s="12">
        <v>14000</v>
      </c>
      <c r="O124" s="12">
        <v>14000</v>
      </c>
      <c r="P124" s="12">
        <f t="shared" si="16"/>
        <v>15266.6666666667</v>
      </c>
      <c r="Q124" s="13">
        <f t="shared" si="22"/>
        <v>0.000313851471074131</v>
      </c>
      <c r="R124" s="14">
        <v>12900</v>
      </c>
      <c r="S124" s="14">
        <v>9760</v>
      </c>
      <c r="T124" s="14">
        <v>10900</v>
      </c>
      <c r="U124" s="14">
        <f t="shared" si="18"/>
        <v>11186.6666666667</v>
      </c>
      <c r="V124" s="17">
        <f t="shared" si="23"/>
        <v>0.00174861013630323</v>
      </c>
      <c r="W124" s="3" t="s">
        <v>30</v>
      </c>
    </row>
    <row r="125" ht="15" spans="1:23">
      <c r="A125" s="3" t="s">
        <v>267</v>
      </c>
      <c r="B125" s="3" t="s">
        <v>268</v>
      </c>
      <c r="C125" s="12">
        <v>14100</v>
      </c>
      <c r="D125" s="12">
        <v>13300</v>
      </c>
      <c r="E125" s="12">
        <v>12200</v>
      </c>
      <c r="F125" s="12">
        <f t="shared" si="12"/>
        <v>14100</v>
      </c>
      <c r="G125" s="13">
        <f t="shared" si="20"/>
        <v>5.741422426974e-5</v>
      </c>
      <c r="H125" s="14">
        <v>7380</v>
      </c>
      <c r="I125" s="14">
        <v>7260</v>
      </c>
      <c r="J125" s="14">
        <v>6420</v>
      </c>
      <c r="K125" s="14">
        <f t="shared" si="14"/>
        <v>7020</v>
      </c>
      <c r="L125" s="17">
        <f t="shared" si="21"/>
        <v>3.268349616808e-5</v>
      </c>
      <c r="M125" s="12">
        <v>71.3</v>
      </c>
      <c r="N125" s="12">
        <v>71.3</v>
      </c>
      <c r="O125" s="12">
        <v>71.3</v>
      </c>
      <c r="P125" s="12">
        <f t="shared" si="16"/>
        <v>71.3</v>
      </c>
      <c r="Q125" s="13">
        <f t="shared" si="22"/>
        <v>1.46578230704709e-6</v>
      </c>
      <c r="R125" s="14">
        <v>71.3</v>
      </c>
      <c r="S125" s="14">
        <v>71.3</v>
      </c>
      <c r="T125" s="14">
        <v>71.3</v>
      </c>
      <c r="U125" s="14">
        <f t="shared" si="18"/>
        <v>71.3</v>
      </c>
      <c r="V125" s="17">
        <f t="shared" si="23"/>
        <v>1.11450449390721e-5</v>
      </c>
      <c r="W125" s="3" t="s">
        <v>20</v>
      </c>
    </row>
    <row r="126" ht="15" spans="1:23">
      <c r="A126" s="3" t="s">
        <v>269</v>
      </c>
      <c r="B126" s="3" t="s">
        <v>270</v>
      </c>
      <c r="C126" s="12">
        <v>13600</v>
      </c>
      <c r="D126" s="12">
        <v>16100</v>
      </c>
      <c r="E126" s="12">
        <v>14300</v>
      </c>
      <c r="F126" s="12">
        <f t="shared" si="12"/>
        <v>13600</v>
      </c>
      <c r="G126" s="13">
        <f t="shared" si="20"/>
        <v>5.53782588701038e-5</v>
      </c>
      <c r="H126" s="14">
        <v>7850</v>
      </c>
      <c r="I126" s="14">
        <v>4900</v>
      </c>
      <c r="J126" s="14">
        <v>7470</v>
      </c>
      <c r="K126" s="14">
        <f t="shared" si="14"/>
        <v>6740</v>
      </c>
      <c r="L126" s="17">
        <f t="shared" si="21"/>
        <v>3.13798809363048e-5</v>
      </c>
      <c r="M126" s="12">
        <v>21000</v>
      </c>
      <c r="N126" s="12">
        <v>17600</v>
      </c>
      <c r="O126" s="12">
        <v>15500</v>
      </c>
      <c r="P126" s="12">
        <f t="shared" si="16"/>
        <v>18033.3333333333</v>
      </c>
      <c r="Q126" s="13">
        <f t="shared" si="22"/>
        <v>0.000370728484391059</v>
      </c>
      <c r="R126" s="14">
        <v>3480</v>
      </c>
      <c r="S126" s="14">
        <v>3620</v>
      </c>
      <c r="T126" s="14">
        <v>3070</v>
      </c>
      <c r="U126" s="14">
        <f t="shared" si="18"/>
        <v>3390</v>
      </c>
      <c r="V126" s="17">
        <f t="shared" si="23"/>
        <v>0.000529897648575799</v>
      </c>
      <c r="W126" s="3" t="s">
        <v>55</v>
      </c>
    </row>
    <row r="127" ht="15" spans="1:23">
      <c r="A127" s="3" t="s">
        <v>271</v>
      </c>
      <c r="B127" s="3" t="s">
        <v>272</v>
      </c>
      <c r="C127" s="12">
        <v>13500</v>
      </c>
      <c r="D127" s="12">
        <v>14100</v>
      </c>
      <c r="E127" s="12">
        <v>12500</v>
      </c>
      <c r="F127" s="12">
        <f t="shared" si="12"/>
        <v>13500</v>
      </c>
      <c r="G127" s="13">
        <f t="shared" si="20"/>
        <v>5.49710657901766e-5</v>
      </c>
      <c r="H127" s="14">
        <v>9440</v>
      </c>
      <c r="I127" s="14">
        <v>3650</v>
      </c>
      <c r="J127" s="14">
        <v>6210</v>
      </c>
      <c r="K127" s="14">
        <f t="shared" si="14"/>
        <v>6433.33333333333</v>
      </c>
      <c r="L127" s="17">
        <f t="shared" si="21"/>
        <v>2.99521118729318e-5</v>
      </c>
      <c r="M127" s="12">
        <v>4850</v>
      </c>
      <c r="N127" s="12">
        <v>5580</v>
      </c>
      <c r="O127" s="12">
        <v>4940</v>
      </c>
      <c r="P127" s="12">
        <f t="shared" si="16"/>
        <v>5123.33333333333</v>
      </c>
      <c r="Q127" s="13">
        <f t="shared" si="22"/>
        <v>0.000105325264419419</v>
      </c>
      <c r="R127" s="14">
        <v>71.3</v>
      </c>
      <c r="S127" s="14">
        <v>71.3</v>
      </c>
      <c r="T127" s="14">
        <v>71.3</v>
      </c>
      <c r="U127" s="14">
        <f t="shared" si="18"/>
        <v>71.3</v>
      </c>
      <c r="V127" s="17">
        <f t="shared" si="23"/>
        <v>1.11450449390721e-5</v>
      </c>
      <c r="W127" s="3" t="s">
        <v>20</v>
      </c>
    </row>
    <row r="128" ht="15" spans="1:23">
      <c r="A128" s="3" t="s">
        <v>273</v>
      </c>
      <c r="B128" s="3" t="s">
        <v>274</v>
      </c>
      <c r="C128" s="12">
        <v>6160</v>
      </c>
      <c r="D128" s="12">
        <v>7390</v>
      </c>
      <c r="E128" s="12">
        <v>6960</v>
      </c>
      <c r="F128" s="12">
        <f t="shared" si="12"/>
        <v>6160</v>
      </c>
      <c r="G128" s="13">
        <f t="shared" si="20"/>
        <v>2.50830937235176e-5</v>
      </c>
      <c r="H128" s="14">
        <v>6350</v>
      </c>
      <c r="I128" s="14">
        <v>5930</v>
      </c>
      <c r="J128" s="14">
        <v>5860</v>
      </c>
      <c r="K128" s="14">
        <f t="shared" si="14"/>
        <v>6046.66666666667</v>
      </c>
      <c r="L128" s="17">
        <f t="shared" si="21"/>
        <v>2.8151881314766e-5</v>
      </c>
      <c r="M128" s="12">
        <v>6540</v>
      </c>
      <c r="N128" s="12">
        <v>5690</v>
      </c>
      <c r="O128" s="12">
        <v>6220</v>
      </c>
      <c r="P128" s="12">
        <f t="shared" si="16"/>
        <v>6150</v>
      </c>
      <c r="Q128" s="13">
        <f t="shared" si="22"/>
        <v>0.000126431433216544</v>
      </c>
      <c r="R128" s="14">
        <v>71.3</v>
      </c>
      <c r="S128" s="14">
        <v>71.3</v>
      </c>
      <c r="T128" s="14">
        <v>71.3</v>
      </c>
      <c r="U128" s="14">
        <f t="shared" si="18"/>
        <v>71.3</v>
      </c>
      <c r="V128" s="17">
        <f t="shared" si="23"/>
        <v>1.11450449390721e-5</v>
      </c>
      <c r="W128" s="3" t="s">
        <v>72</v>
      </c>
    </row>
    <row r="129" ht="15" spans="1:23">
      <c r="A129" s="3" t="s">
        <v>275</v>
      </c>
      <c r="B129" s="3" t="s">
        <v>276</v>
      </c>
      <c r="C129" s="12">
        <v>4270</v>
      </c>
      <c r="D129" s="12">
        <v>3250</v>
      </c>
      <c r="E129" s="12">
        <v>4040</v>
      </c>
      <c r="F129" s="12">
        <f t="shared" si="12"/>
        <v>4270</v>
      </c>
      <c r="G129" s="13">
        <f t="shared" si="20"/>
        <v>1.73871445128929e-5</v>
      </c>
      <c r="H129" s="14">
        <v>3990</v>
      </c>
      <c r="I129" s="14">
        <v>7060</v>
      </c>
      <c r="J129" s="14">
        <v>6980</v>
      </c>
      <c r="K129" s="14">
        <f t="shared" si="14"/>
        <v>6010</v>
      </c>
      <c r="L129" s="17">
        <f t="shared" si="21"/>
        <v>2.79811697963192e-5</v>
      </c>
      <c r="M129" s="12">
        <v>16200</v>
      </c>
      <c r="N129" s="12">
        <v>15000</v>
      </c>
      <c r="O129" s="12">
        <v>15500</v>
      </c>
      <c r="P129" s="12">
        <f t="shared" si="16"/>
        <v>15566.6666666667</v>
      </c>
      <c r="Q129" s="13">
        <f t="shared" si="22"/>
        <v>0.000320018858060304</v>
      </c>
      <c r="R129" s="14">
        <v>7230</v>
      </c>
      <c r="S129" s="14">
        <v>6520</v>
      </c>
      <c r="T129" s="14">
        <v>6260</v>
      </c>
      <c r="U129" s="14">
        <f t="shared" si="18"/>
        <v>6670</v>
      </c>
      <c r="V129" s="17">
        <f t="shared" si="23"/>
        <v>0.00104260097817126</v>
      </c>
      <c r="W129" s="3" t="s">
        <v>55</v>
      </c>
    </row>
    <row r="130" ht="15" spans="1:23">
      <c r="A130" s="3" t="s">
        <v>277</v>
      </c>
      <c r="B130" s="3" t="s">
        <v>278</v>
      </c>
      <c r="C130" s="12">
        <v>10100</v>
      </c>
      <c r="D130" s="12">
        <v>13700</v>
      </c>
      <c r="E130" s="12">
        <v>10800</v>
      </c>
      <c r="F130" s="12">
        <f t="shared" si="12"/>
        <v>10100</v>
      </c>
      <c r="G130" s="13">
        <f t="shared" si="20"/>
        <v>4.11265010726506e-5</v>
      </c>
      <c r="H130" s="14">
        <v>6750</v>
      </c>
      <c r="I130" s="14">
        <v>4960</v>
      </c>
      <c r="J130" s="14">
        <v>5190</v>
      </c>
      <c r="K130" s="14">
        <f t="shared" si="14"/>
        <v>5633.33333333333</v>
      </c>
      <c r="L130" s="17">
        <f t="shared" si="21"/>
        <v>2.62274969250025e-5</v>
      </c>
      <c r="M130" s="12">
        <v>71.3</v>
      </c>
      <c r="N130" s="12">
        <v>71.3</v>
      </c>
      <c r="O130" s="12">
        <v>71.3</v>
      </c>
      <c r="P130" s="12">
        <f t="shared" si="16"/>
        <v>71.3</v>
      </c>
      <c r="Q130" s="13">
        <f t="shared" si="22"/>
        <v>1.46578230704709e-6</v>
      </c>
      <c r="R130" s="14">
        <v>71.3</v>
      </c>
      <c r="S130" s="14">
        <v>71.3</v>
      </c>
      <c r="T130" s="14">
        <v>71.3</v>
      </c>
      <c r="U130" s="14">
        <f t="shared" si="18"/>
        <v>71.3</v>
      </c>
      <c r="V130" s="17">
        <f t="shared" si="23"/>
        <v>1.11450449390721e-5</v>
      </c>
      <c r="W130" s="3" t="s">
        <v>55</v>
      </c>
    </row>
    <row r="131" ht="15" spans="1:23">
      <c r="A131" s="3" t="s">
        <v>279</v>
      </c>
      <c r="B131" s="3" t="s">
        <v>280</v>
      </c>
      <c r="C131" s="12">
        <v>9010</v>
      </c>
      <c r="D131" s="12">
        <v>7870</v>
      </c>
      <c r="E131" s="12">
        <v>8040</v>
      </c>
      <c r="F131" s="12">
        <f t="shared" ref="F131:F153" si="24">AVERAGE(C131:C131)</f>
        <v>9010</v>
      </c>
      <c r="G131" s="13">
        <f t="shared" ref="G131:G153" si="25">F131/SUM(F:F)</f>
        <v>3.66880965014438e-5</v>
      </c>
      <c r="H131" s="14">
        <v>6230</v>
      </c>
      <c r="I131" s="14">
        <v>4200</v>
      </c>
      <c r="J131" s="14">
        <v>6390</v>
      </c>
      <c r="K131" s="14">
        <f t="shared" ref="K131:K153" si="26">AVERAGE(H131:J131)</f>
        <v>5606.66666666667</v>
      </c>
      <c r="L131" s="17">
        <f t="shared" ref="L131:L153" si="27">K131/SUM(K:K)</f>
        <v>2.61033430934048e-5</v>
      </c>
      <c r="M131" s="12">
        <v>71.3</v>
      </c>
      <c r="N131" s="12">
        <v>71.3</v>
      </c>
      <c r="O131" s="12">
        <v>71.3</v>
      </c>
      <c r="P131" s="12">
        <f t="shared" ref="P131:P153" si="28">AVERAGE(M131:O131)</f>
        <v>71.3</v>
      </c>
      <c r="Q131" s="13">
        <f t="shared" ref="Q131:Q153" si="29">P131/SUM(P:P)</f>
        <v>1.46578230704709e-6</v>
      </c>
      <c r="R131" s="14">
        <v>71.3</v>
      </c>
      <c r="S131" s="14">
        <v>71.3</v>
      </c>
      <c r="T131" s="14">
        <v>71.3</v>
      </c>
      <c r="U131" s="14">
        <f t="shared" ref="U131:U153" si="30">AVERAGE(R131:T131)</f>
        <v>71.3</v>
      </c>
      <c r="V131" s="17">
        <f t="shared" ref="V131:V153" si="31">U131/SUM(U:U)</f>
        <v>1.11450449390721e-5</v>
      </c>
      <c r="W131" s="3" t="s">
        <v>30</v>
      </c>
    </row>
    <row r="132" ht="15" spans="1:23">
      <c r="A132" s="3" t="s">
        <v>281</v>
      </c>
      <c r="B132" s="3" t="s">
        <v>282</v>
      </c>
      <c r="C132" s="12">
        <v>15500</v>
      </c>
      <c r="D132" s="12">
        <v>15200</v>
      </c>
      <c r="E132" s="12">
        <v>14900</v>
      </c>
      <c r="F132" s="12">
        <f t="shared" si="24"/>
        <v>15500</v>
      </c>
      <c r="G132" s="13">
        <f t="shared" si="25"/>
        <v>6.31149273887212e-5</v>
      </c>
      <c r="H132" s="14">
        <v>5660</v>
      </c>
      <c r="I132" s="14">
        <v>4740</v>
      </c>
      <c r="J132" s="14">
        <v>6240</v>
      </c>
      <c r="K132" s="14">
        <f t="shared" si="26"/>
        <v>5546.66666666667</v>
      </c>
      <c r="L132" s="17">
        <f t="shared" si="27"/>
        <v>2.58239969723101e-5</v>
      </c>
      <c r="M132" s="12">
        <v>19400</v>
      </c>
      <c r="N132" s="12">
        <v>17700</v>
      </c>
      <c r="O132" s="12">
        <v>17800</v>
      </c>
      <c r="P132" s="12">
        <f t="shared" si="28"/>
        <v>18300</v>
      </c>
      <c r="Q132" s="13">
        <f t="shared" si="29"/>
        <v>0.000376210606156546</v>
      </c>
      <c r="R132" s="14">
        <v>71.3</v>
      </c>
      <c r="S132" s="14">
        <v>71.3</v>
      </c>
      <c r="T132" s="14">
        <v>71.3</v>
      </c>
      <c r="U132" s="14">
        <f t="shared" si="30"/>
        <v>71.3</v>
      </c>
      <c r="V132" s="17">
        <f t="shared" si="31"/>
        <v>1.11450449390721e-5</v>
      </c>
      <c r="W132" s="3" t="s">
        <v>30</v>
      </c>
    </row>
    <row r="133" ht="15" spans="1:23">
      <c r="A133" s="3" t="s">
        <v>283</v>
      </c>
      <c r="B133" s="3" t="s">
        <v>284</v>
      </c>
      <c r="C133" s="12">
        <v>11100</v>
      </c>
      <c r="D133" s="12">
        <v>11700</v>
      </c>
      <c r="E133" s="12">
        <v>12200</v>
      </c>
      <c r="F133" s="12">
        <f t="shared" si="24"/>
        <v>11100</v>
      </c>
      <c r="G133" s="13">
        <f t="shared" si="25"/>
        <v>4.51984318719229e-5</v>
      </c>
      <c r="H133" s="14">
        <v>6160</v>
      </c>
      <c r="I133" s="14">
        <v>5260</v>
      </c>
      <c r="J133" s="14">
        <v>5010</v>
      </c>
      <c r="K133" s="14">
        <f t="shared" si="26"/>
        <v>5476.66666666667</v>
      </c>
      <c r="L133" s="17">
        <f t="shared" si="27"/>
        <v>2.54980931643663e-5</v>
      </c>
      <c r="M133" s="12">
        <v>27500</v>
      </c>
      <c r="N133" s="12">
        <v>25200</v>
      </c>
      <c r="O133" s="12">
        <v>29900</v>
      </c>
      <c r="P133" s="12">
        <f t="shared" si="28"/>
        <v>27533.3333333333</v>
      </c>
      <c r="Q133" s="13">
        <f t="shared" si="29"/>
        <v>0.000566029072286533</v>
      </c>
      <c r="R133" s="14">
        <v>1910</v>
      </c>
      <c r="S133" s="14">
        <v>1880</v>
      </c>
      <c r="T133" s="14">
        <v>1590</v>
      </c>
      <c r="U133" s="14">
        <f t="shared" si="30"/>
        <v>1793.33333333333</v>
      </c>
      <c r="V133" s="17">
        <f t="shared" si="31"/>
        <v>0.000280319503376381</v>
      </c>
      <c r="W133" s="3" t="s">
        <v>72</v>
      </c>
    </row>
    <row r="134" ht="15" spans="1:23">
      <c r="A134" s="3" t="s">
        <v>285</v>
      </c>
      <c r="B134" s="3" t="s">
        <v>286</v>
      </c>
      <c r="C134" s="12">
        <v>9300</v>
      </c>
      <c r="D134" s="12">
        <v>8120</v>
      </c>
      <c r="E134" s="12">
        <v>9740</v>
      </c>
      <c r="F134" s="12">
        <f t="shared" si="24"/>
        <v>9300</v>
      </c>
      <c r="G134" s="13">
        <f t="shared" si="25"/>
        <v>3.78689564332327e-5</v>
      </c>
      <c r="H134" s="14">
        <v>5340</v>
      </c>
      <c r="I134" s="14">
        <v>4820</v>
      </c>
      <c r="J134" s="14">
        <v>6010</v>
      </c>
      <c r="K134" s="14">
        <f t="shared" si="26"/>
        <v>5390</v>
      </c>
      <c r="L134" s="17">
        <f t="shared" si="27"/>
        <v>2.5094593211674e-5</v>
      </c>
      <c r="M134" s="12">
        <v>4780</v>
      </c>
      <c r="N134" s="12">
        <v>3920</v>
      </c>
      <c r="O134" s="12">
        <v>3310</v>
      </c>
      <c r="P134" s="12">
        <f t="shared" si="28"/>
        <v>4003.33333333333</v>
      </c>
      <c r="Q134" s="13">
        <f t="shared" si="29"/>
        <v>8.23003530043737e-5</v>
      </c>
      <c r="R134" s="14">
        <v>1080</v>
      </c>
      <c r="S134" s="14">
        <v>815</v>
      </c>
      <c r="T134" s="14">
        <v>1060</v>
      </c>
      <c r="U134" s="14">
        <f t="shared" si="30"/>
        <v>985</v>
      </c>
      <c r="V134" s="17">
        <f t="shared" si="31"/>
        <v>0.000153967310869369</v>
      </c>
      <c r="W134" s="3" t="s">
        <v>30</v>
      </c>
    </row>
    <row r="135" ht="15" spans="1:23">
      <c r="A135" s="3" t="s">
        <v>287</v>
      </c>
      <c r="B135" s="3" t="s">
        <v>288</v>
      </c>
      <c r="C135" s="12">
        <v>5210</v>
      </c>
      <c r="D135" s="12">
        <v>5450</v>
      </c>
      <c r="E135" s="12">
        <v>6040</v>
      </c>
      <c r="F135" s="12">
        <f t="shared" si="24"/>
        <v>5210</v>
      </c>
      <c r="G135" s="13">
        <f t="shared" si="25"/>
        <v>2.12147594642089e-5</v>
      </c>
      <c r="H135" s="14">
        <v>5040</v>
      </c>
      <c r="I135" s="14">
        <v>5340</v>
      </c>
      <c r="J135" s="14">
        <v>5190</v>
      </c>
      <c r="K135" s="14">
        <f t="shared" si="26"/>
        <v>5190</v>
      </c>
      <c r="L135" s="17">
        <f t="shared" si="27"/>
        <v>2.41634394746916e-5</v>
      </c>
      <c r="M135" s="12">
        <v>21100</v>
      </c>
      <c r="N135" s="12">
        <v>19900</v>
      </c>
      <c r="O135" s="12">
        <v>18900</v>
      </c>
      <c r="P135" s="12">
        <f t="shared" si="28"/>
        <v>19966.6666666667</v>
      </c>
      <c r="Q135" s="13">
        <f t="shared" si="29"/>
        <v>0.00041047386719084</v>
      </c>
      <c r="R135" s="14">
        <v>7430</v>
      </c>
      <c r="S135" s="14">
        <v>6400</v>
      </c>
      <c r="T135" s="14">
        <v>6950</v>
      </c>
      <c r="U135" s="14">
        <f t="shared" si="30"/>
        <v>6926.66666666667</v>
      </c>
      <c r="V135" s="17">
        <f t="shared" si="31"/>
        <v>0.00108272105579205</v>
      </c>
      <c r="W135" s="3" t="s">
        <v>20</v>
      </c>
    </row>
    <row r="136" ht="15" spans="1:23">
      <c r="A136" s="3" t="s">
        <v>289</v>
      </c>
      <c r="B136" s="3" t="s">
        <v>290</v>
      </c>
      <c r="C136" s="12">
        <v>7350</v>
      </c>
      <c r="D136" s="12">
        <v>8800</v>
      </c>
      <c r="E136" s="12">
        <v>9760</v>
      </c>
      <c r="F136" s="12">
        <f t="shared" si="24"/>
        <v>7350</v>
      </c>
      <c r="G136" s="13">
        <f t="shared" si="25"/>
        <v>2.99286913746517e-5</v>
      </c>
      <c r="H136" s="14">
        <v>4820</v>
      </c>
      <c r="I136" s="14">
        <v>4190</v>
      </c>
      <c r="J136" s="14">
        <v>4920</v>
      </c>
      <c r="K136" s="14">
        <f t="shared" si="26"/>
        <v>4643.33333333333</v>
      </c>
      <c r="L136" s="17">
        <f t="shared" si="27"/>
        <v>2.16182859269399e-5</v>
      </c>
      <c r="M136" s="12">
        <v>71.3</v>
      </c>
      <c r="N136" s="12">
        <v>71.3</v>
      </c>
      <c r="O136" s="12">
        <v>71.3</v>
      </c>
      <c r="P136" s="12">
        <f t="shared" si="28"/>
        <v>71.3</v>
      </c>
      <c r="Q136" s="13">
        <f t="shared" si="29"/>
        <v>1.46578230704709e-6</v>
      </c>
      <c r="R136" s="14">
        <v>71.3</v>
      </c>
      <c r="S136" s="14">
        <v>71.3</v>
      </c>
      <c r="T136" s="14">
        <v>71.3</v>
      </c>
      <c r="U136" s="14">
        <f t="shared" si="30"/>
        <v>71.3</v>
      </c>
      <c r="V136" s="17">
        <f t="shared" si="31"/>
        <v>1.11450449390721e-5</v>
      </c>
      <c r="W136" s="3" t="s">
        <v>30</v>
      </c>
    </row>
    <row r="137" ht="15" spans="1:23">
      <c r="A137" s="3" t="s">
        <v>291</v>
      </c>
      <c r="B137" s="3" t="s">
        <v>292</v>
      </c>
      <c r="C137" s="12">
        <v>7170</v>
      </c>
      <c r="D137" s="12">
        <v>7640</v>
      </c>
      <c r="E137" s="12">
        <v>9480</v>
      </c>
      <c r="F137" s="12">
        <f t="shared" si="24"/>
        <v>7170</v>
      </c>
      <c r="G137" s="13">
        <f t="shared" si="25"/>
        <v>2.91957438307827e-5</v>
      </c>
      <c r="H137" s="14">
        <v>5380</v>
      </c>
      <c r="I137" s="14">
        <v>2110</v>
      </c>
      <c r="J137" s="14">
        <v>5720</v>
      </c>
      <c r="K137" s="14">
        <f t="shared" si="26"/>
        <v>4403.33333333333</v>
      </c>
      <c r="L137" s="17">
        <f t="shared" si="27"/>
        <v>2.05009014425611e-5</v>
      </c>
      <c r="M137" s="12">
        <v>1360</v>
      </c>
      <c r="N137" s="12">
        <v>1350</v>
      </c>
      <c r="O137" s="12">
        <v>1290</v>
      </c>
      <c r="P137" s="12">
        <f t="shared" si="28"/>
        <v>1333.33333333333</v>
      </c>
      <c r="Q137" s="13">
        <f t="shared" si="29"/>
        <v>2.7410608827435e-5</v>
      </c>
      <c r="R137" s="14">
        <v>71.3</v>
      </c>
      <c r="S137" s="14">
        <v>71.3</v>
      </c>
      <c r="T137" s="14">
        <v>71.3</v>
      </c>
      <c r="U137" s="14">
        <f t="shared" si="30"/>
        <v>71.3</v>
      </c>
      <c r="V137" s="17">
        <f t="shared" si="31"/>
        <v>1.11450449390721e-5</v>
      </c>
      <c r="W137" s="3" t="s">
        <v>30</v>
      </c>
    </row>
    <row r="138" ht="15" spans="1:23">
      <c r="A138" s="3" t="s">
        <v>293</v>
      </c>
      <c r="B138" s="3" t="s">
        <v>294</v>
      </c>
      <c r="C138" s="12">
        <v>11200</v>
      </c>
      <c r="D138" s="12">
        <v>10900</v>
      </c>
      <c r="E138" s="12">
        <v>12000</v>
      </c>
      <c r="F138" s="12">
        <f t="shared" si="24"/>
        <v>11200</v>
      </c>
      <c r="G138" s="13">
        <f t="shared" si="25"/>
        <v>4.56056249518502e-5</v>
      </c>
      <c r="H138" s="14">
        <v>6150</v>
      </c>
      <c r="I138" s="14">
        <v>1160</v>
      </c>
      <c r="J138" s="14">
        <v>5800</v>
      </c>
      <c r="K138" s="14">
        <f t="shared" si="26"/>
        <v>4370</v>
      </c>
      <c r="L138" s="17">
        <f t="shared" si="27"/>
        <v>2.03457091530641e-5</v>
      </c>
      <c r="M138" s="12">
        <v>5150</v>
      </c>
      <c r="N138" s="12">
        <v>4860</v>
      </c>
      <c r="O138" s="12">
        <v>4940</v>
      </c>
      <c r="P138" s="12">
        <f t="shared" si="28"/>
        <v>4983.33333333333</v>
      </c>
      <c r="Q138" s="13">
        <f t="shared" si="29"/>
        <v>0.000102447150492538</v>
      </c>
      <c r="R138" s="14">
        <v>71.3</v>
      </c>
      <c r="S138" s="14">
        <v>71.3</v>
      </c>
      <c r="T138" s="14">
        <v>71.3</v>
      </c>
      <c r="U138" s="14">
        <f t="shared" si="30"/>
        <v>71.3</v>
      </c>
      <c r="V138" s="17">
        <f t="shared" si="31"/>
        <v>1.11450449390721e-5</v>
      </c>
      <c r="W138" s="3" t="s">
        <v>30</v>
      </c>
    </row>
    <row r="139" ht="15" spans="1:23">
      <c r="A139" s="3" t="s">
        <v>295</v>
      </c>
      <c r="B139" s="3" t="s">
        <v>296</v>
      </c>
      <c r="C139" s="12">
        <v>4750</v>
      </c>
      <c r="D139" s="12">
        <v>4590</v>
      </c>
      <c r="E139" s="12">
        <v>4520</v>
      </c>
      <c r="F139" s="12">
        <f t="shared" si="24"/>
        <v>4750</v>
      </c>
      <c r="G139" s="13">
        <f t="shared" si="25"/>
        <v>1.93416712965436e-5</v>
      </c>
      <c r="H139" s="14">
        <v>3790</v>
      </c>
      <c r="I139" s="14">
        <v>4080</v>
      </c>
      <c r="J139" s="14">
        <v>4730</v>
      </c>
      <c r="K139" s="14">
        <f t="shared" si="26"/>
        <v>4200</v>
      </c>
      <c r="L139" s="17">
        <f t="shared" si="27"/>
        <v>1.95542284766291e-5</v>
      </c>
      <c r="M139" s="12">
        <v>10400</v>
      </c>
      <c r="N139" s="12">
        <v>11400</v>
      </c>
      <c r="O139" s="12">
        <v>9760</v>
      </c>
      <c r="P139" s="12">
        <f t="shared" si="28"/>
        <v>10520</v>
      </c>
      <c r="Q139" s="13">
        <f t="shared" si="29"/>
        <v>0.000216269703648462</v>
      </c>
      <c r="R139" s="14">
        <v>5650</v>
      </c>
      <c r="S139" s="14">
        <v>4720</v>
      </c>
      <c r="T139" s="14">
        <v>4600</v>
      </c>
      <c r="U139" s="14">
        <f t="shared" si="30"/>
        <v>4990</v>
      </c>
      <c r="V139" s="17">
        <f t="shared" si="31"/>
        <v>0.000779996833744317</v>
      </c>
      <c r="W139" s="3" t="s">
        <v>55</v>
      </c>
    </row>
    <row r="140" ht="15" spans="1:23">
      <c r="A140" s="3" t="s">
        <v>297</v>
      </c>
      <c r="B140" s="3" t="s">
        <v>298</v>
      </c>
      <c r="C140" s="12">
        <v>9010</v>
      </c>
      <c r="D140" s="12">
        <v>8110</v>
      </c>
      <c r="E140" s="12">
        <v>7320</v>
      </c>
      <c r="F140" s="12">
        <f t="shared" si="24"/>
        <v>9010</v>
      </c>
      <c r="G140" s="13">
        <f t="shared" si="25"/>
        <v>3.66880965014438e-5</v>
      </c>
      <c r="H140" s="14">
        <v>4580</v>
      </c>
      <c r="I140" s="14">
        <v>3020</v>
      </c>
      <c r="J140" s="14">
        <v>4100</v>
      </c>
      <c r="K140" s="14">
        <f t="shared" si="26"/>
        <v>3900</v>
      </c>
      <c r="L140" s="17">
        <f t="shared" si="27"/>
        <v>1.81574978711556e-5</v>
      </c>
      <c r="M140" s="12">
        <v>3700</v>
      </c>
      <c r="N140" s="12">
        <v>3630</v>
      </c>
      <c r="O140" s="12">
        <v>3820</v>
      </c>
      <c r="P140" s="12">
        <f t="shared" si="28"/>
        <v>3716.66666666667</v>
      </c>
      <c r="Q140" s="13">
        <f t="shared" si="29"/>
        <v>7.64070721064751e-5</v>
      </c>
      <c r="R140" s="14">
        <v>71.3</v>
      </c>
      <c r="S140" s="14">
        <v>71.3</v>
      </c>
      <c r="T140" s="14">
        <v>71.3</v>
      </c>
      <c r="U140" s="14">
        <f t="shared" si="30"/>
        <v>71.3</v>
      </c>
      <c r="V140" s="17">
        <f t="shared" si="31"/>
        <v>1.11450449390721e-5</v>
      </c>
      <c r="W140" s="3" t="s">
        <v>30</v>
      </c>
    </row>
    <row r="141" ht="15" spans="1:23">
      <c r="A141" s="3" t="s">
        <v>299</v>
      </c>
      <c r="B141" s="3" t="s">
        <v>300</v>
      </c>
      <c r="C141" s="12">
        <v>6170</v>
      </c>
      <c r="D141" s="12">
        <v>7030</v>
      </c>
      <c r="E141" s="12">
        <v>7620</v>
      </c>
      <c r="F141" s="12">
        <f t="shared" si="24"/>
        <v>6170</v>
      </c>
      <c r="G141" s="13">
        <f t="shared" si="25"/>
        <v>2.51238130315103e-5</v>
      </c>
      <c r="H141" s="14">
        <v>3950</v>
      </c>
      <c r="I141" s="14">
        <v>2780</v>
      </c>
      <c r="J141" s="14">
        <v>4370</v>
      </c>
      <c r="K141" s="14">
        <f t="shared" si="26"/>
        <v>3700</v>
      </c>
      <c r="L141" s="17">
        <f t="shared" si="27"/>
        <v>1.72263441341732e-5</v>
      </c>
      <c r="M141" s="12">
        <v>2310</v>
      </c>
      <c r="N141" s="12">
        <v>2760</v>
      </c>
      <c r="O141" s="12">
        <v>2240</v>
      </c>
      <c r="P141" s="12">
        <f t="shared" si="28"/>
        <v>2436.66666666667</v>
      </c>
      <c r="Q141" s="13">
        <f t="shared" si="29"/>
        <v>5.00928876321375e-5</v>
      </c>
      <c r="R141" s="14">
        <v>71.3</v>
      </c>
      <c r="S141" s="14">
        <v>71.3</v>
      </c>
      <c r="T141" s="14">
        <v>71.3</v>
      </c>
      <c r="U141" s="14">
        <f t="shared" si="30"/>
        <v>71.3</v>
      </c>
      <c r="V141" s="17">
        <f t="shared" si="31"/>
        <v>1.11450449390721e-5</v>
      </c>
      <c r="W141" s="3" t="s">
        <v>20</v>
      </c>
    </row>
    <row r="142" ht="15" spans="1:23">
      <c r="A142" s="3" t="s">
        <v>301</v>
      </c>
      <c r="B142" s="3" t="s">
        <v>302</v>
      </c>
      <c r="C142" s="12">
        <v>5050</v>
      </c>
      <c r="D142" s="12">
        <v>5980</v>
      </c>
      <c r="E142" s="12">
        <v>3520</v>
      </c>
      <c r="F142" s="12">
        <f t="shared" si="24"/>
        <v>5050</v>
      </c>
      <c r="G142" s="13">
        <f t="shared" si="25"/>
        <v>2.05632505363253e-5</v>
      </c>
      <c r="H142" s="14">
        <v>4250</v>
      </c>
      <c r="I142" s="14">
        <v>2720</v>
      </c>
      <c r="J142" s="14">
        <v>3870</v>
      </c>
      <c r="K142" s="14">
        <f t="shared" si="26"/>
        <v>3613.33333333333</v>
      </c>
      <c r="L142" s="17">
        <f t="shared" si="27"/>
        <v>1.68228441814809e-5</v>
      </c>
      <c r="M142" s="12">
        <v>6810</v>
      </c>
      <c r="N142" s="12">
        <v>6450</v>
      </c>
      <c r="O142" s="12">
        <v>6270</v>
      </c>
      <c r="P142" s="12">
        <f t="shared" si="28"/>
        <v>6510</v>
      </c>
      <c r="Q142" s="13">
        <f t="shared" si="29"/>
        <v>0.000133832297599952</v>
      </c>
      <c r="R142" s="14">
        <v>5860</v>
      </c>
      <c r="S142" s="14">
        <v>4810</v>
      </c>
      <c r="T142" s="14">
        <v>3590</v>
      </c>
      <c r="U142" s="14">
        <f t="shared" si="30"/>
        <v>4753.33333333333</v>
      </c>
      <c r="V142" s="17">
        <f t="shared" si="31"/>
        <v>0.000743002995938141</v>
      </c>
      <c r="W142" s="3" t="s">
        <v>30</v>
      </c>
    </row>
    <row r="143" ht="15" spans="1:23">
      <c r="A143" s="3" t="s">
        <v>303</v>
      </c>
      <c r="B143" s="3" t="s">
        <v>304</v>
      </c>
      <c r="C143" s="12">
        <v>23100</v>
      </c>
      <c r="D143" s="12">
        <v>19800</v>
      </c>
      <c r="E143" s="12">
        <v>21700</v>
      </c>
      <c r="F143" s="12">
        <f t="shared" si="24"/>
        <v>23100</v>
      </c>
      <c r="G143" s="13">
        <f t="shared" si="25"/>
        <v>9.4061601463191e-5</v>
      </c>
      <c r="H143" s="14">
        <v>3400</v>
      </c>
      <c r="I143" s="14">
        <v>3280</v>
      </c>
      <c r="J143" s="14">
        <v>3690</v>
      </c>
      <c r="K143" s="14">
        <f t="shared" si="26"/>
        <v>3456.66666666667</v>
      </c>
      <c r="L143" s="17">
        <f t="shared" si="27"/>
        <v>1.60934404208447e-5</v>
      </c>
      <c r="M143" s="12">
        <v>7940</v>
      </c>
      <c r="N143" s="12">
        <v>7340</v>
      </c>
      <c r="O143" s="12">
        <v>6690</v>
      </c>
      <c r="P143" s="12">
        <f t="shared" si="28"/>
        <v>7323.33333333333</v>
      </c>
      <c r="Q143" s="13">
        <f t="shared" si="29"/>
        <v>0.000150552768984687</v>
      </c>
      <c r="R143" s="14">
        <v>71.3</v>
      </c>
      <c r="S143" s="14">
        <v>71.3</v>
      </c>
      <c r="T143" s="14">
        <v>71.3</v>
      </c>
      <c r="U143" s="14">
        <f t="shared" si="30"/>
        <v>71.3</v>
      </c>
      <c r="V143" s="17">
        <f t="shared" si="31"/>
        <v>1.11450449390721e-5</v>
      </c>
      <c r="W143" s="3" t="s">
        <v>20</v>
      </c>
    </row>
    <row r="144" ht="15" spans="1:23">
      <c r="A144" s="3" t="s">
        <v>305</v>
      </c>
      <c r="B144" s="3" t="s">
        <v>306</v>
      </c>
      <c r="C144" s="12">
        <v>8970</v>
      </c>
      <c r="D144" s="12">
        <v>8630</v>
      </c>
      <c r="E144" s="12">
        <v>8230</v>
      </c>
      <c r="F144" s="12">
        <f t="shared" si="24"/>
        <v>8970</v>
      </c>
      <c r="G144" s="13">
        <f t="shared" si="25"/>
        <v>3.65252192694729e-5</v>
      </c>
      <c r="H144" s="14">
        <v>4060</v>
      </c>
      <c r="I144" s="14">
        <v>2450</v>
      </c>
      <c r="J144" s="14">
        <v>3190</v>
      </c>
      <c r="K144" s="14">
        <f t="shared" si="26"/>
        <v>3233.33333333333</v>
      </c>
      <c r="L144" s="17">
        <f t="shared" si="27"/>
        <v>1.50536520812144e-5</v>
      </c>
      <c r="M144" s="12">
        <v>2000</v>
      </c>
      <c r="N144" s="12">
        <v>2550</v>
      </c>
      <c r="O144" s="12">
        <v>1980</v>
      </c>
      <c r="P144" s="12">
        <f t="shared" si="28"/>
        <v>2176.66666666667</v>
      </c>
      <c r="Q144" s="13">
        <f t="shared" si="29"/>
        <v>4.47478189107877e-5</v>
      </c>
      <c r="R144" s="14">
        <v>71.3</v>
      </c>
      <c r="S144" s="14">
        <v>71.3</v>
      </c>
      <c r="T144" s="14">
        <v>71.3</v>
      </c>
      <c r="U144" s="14">
        <f t="shared" si="30"/>
        <v>71.3</v>
      </c>
      <c r="V144" s="17">
        <f t="shared" si="31"/>
        <v>1.11450449390721e-5</v>
      </c>
      <c r="W144" s="3" t="s">
        <v>20</v>
      </c>
    </row>
    <row r="145" ht="15" spans="1:23">
      <c r="A145" s="3" t="s">
        <v>307</v>
      </c>
      <c r="B145" s="3" t="s">
        <v>308</v>
      </c>
      <c r="C145" s="12">
        <v>4640</v>
      </c>
      <c r="D145" s="12">
        <v>4800</v>
      </c>
      <c r="E145" s="12">
        <v>4430</v>
      </c>
      <c r="F145" s="12">
        <f t="shared" si="24"/>
        <v>4640</v>
      </c>
      <c r="G145" s="13">
        <f t="shared" si="25"/>
        <v>1.88937589086236e-5</v>
      </c>
      <c r="H145" s="14">
        <v>3030</v>
      </c>
      <c r="I145" s="14">
        <v>2770</v>
      </c>
      <c r="J145" s="14">
        <v>3260</v>
      </c>
      <c r="K145" s="14">
        <f t="shared" si="26"/>
        <v>3020</v>
      </c>
      <c r="L145" s="17">
        <f t="shared" si="27"/>
        <v>1.40604214284333e-5</v>
      </c>
      <c r="M145" s="12">
        <v>4170</v>
      </c>
      <c r="N145" s="12">
        <v>4610</v>
      </c>
      <c r="O145" s="12">
        <v>4040</v>
      </c>
      <c r="P145" s="12">
        <f t="shared" si="28"/>
        <v>4273.33333333333</v>
      </c>
      <c r="Q145" s="13">
        <f t="shared" si="29"/>
        <v>8.78510012919292e-5</v>
      </c>
      <c r="R145" s="14">
        <v>1140</v>
      </c>
      <c r="S145" s="14">
        <v>806</v>
      </c>
      <c r="T145" s="14">
        <v>862</v>
      </c>
      <c r="U145" s="14">
        <f t="shared" si="30"/>
        <v>936</v>
      </c>
      <c r="V145" s="17">
        <f t="shared" si="31"/>
        <v>0.000146308023323583</v>
      </c>
      <c r="W145" s="3" t="s">
        <v>55</v>
      </c>
    </row>
    <row r="146" ht="15" spans="1:23">
      <c r="A146" s="3" t="s">
        <v>309</v>
      </c>
      <c r="B146" s="3" t="s">
        <v>310</v>
      </c>
      <c r="C146" s="12">
        <v>4490</v>
      </c>
      <c r="D146" s="12">
        <v>4370</v>
      </c>
      <c r="E146" s="12">
        <v>4920</v>
      </c>
      <c r="F146" s="12">
        <f t="shared" si="24"/>
        <v>4490</v>
      </c>
      <c r="G146" s="13">
        <f t="shared" si="25"/>
        <v>1.82829692887328e-5</v>
      </c>
      <c r="H146" s="14">
        <v>2480</v>
      </c>
      <c r="I146" s="14">
        <v>2250</v>
      </c>
      <c r="J146" s="14">
        <v>2890</v>
      </c>
      <c r="K146" s="14">
        <f t="shared" si="26"/>
        <v>2540</v>
      </c>
      <c r="L146" s="17">
        <f t="shared" si="27"/>
        <v>1.18256524596757e-5</v>
      </c>
      <c r="M146" s="12">
        <v>71.3</v>
      </c>
      <c r="N146" s="12">
        <v>71.3</v>
      </c>
      <c r="O146" s="12">
        <v>71.3</v>
      </c>
      <c r="P146" s="12">
        <f t="shared" si="28"/>
        <v>71.3</v>
      </c>
      <c r="Q146" s="13">
        <f t="shared" si="29"/>
        <v>1.46578230704709e-6</v>
      </c>
      <c r="R146" s="14">
        <v>71.3</v>
      </c>
      <c r="S146" s="14">
        <v>71.3</v>
      </c>
      <c r="T146" s="14">
        <v>71.3</v>
      </c>
      <c r="U146" s="14">
        <f t="shared" si="30"/>
        <v>71.3</v>
      </c>
      <c r="V146" s="17">
        <f t="shared" si="31"/>
        <v>1.11450449390721e-5</v>
      </c>
      <c r="W146" s="3" t="s">
        <v>55</v>
      </c>
    </row>
    <row r="147" ht="15" spans="1:23">
      <c r="A147" s="3" t="s">
        <v>311</v>
      </c>
      <c r="B147" s="3" t="s">
        <v>312</v>
      </c>
      <c r="C147" s="12">
        <v>5560</v>
      </c>
      <c r="D147" s="12">
        <v>5110</v>
      </c>
      <c r="E147" s="12">
        <v>5280</v>
      </c>
      <c r="F147" s="12">
        <f t="shared" si="24"/>
        <v>5560</v>
      </c>
      <c r="G147" s="13">
        <f t="shared" si="25"/>
        <v>2.26399352439542e-5</v>
      </c>
      <c r="H147" s="14">
        <v>2960</v>
      </c>
      <c r="I147" s="14">
        <v>2370</v>
      </c>
      <c r="J147" s="14">
        <v>2090</v>
      </c>
      <c r="K147" s="14">
        <f t="shared" si="26"/>
        <v>2473.33333333333</v>
      </c>
      <c r="L147" s="17">
        <f t="shared" si="27"/>
        <v>1.15152678806816e-5</v>
      </c>
      <c r="M147" s="12">
        <v>71.3</v>
      </c>
      <c r="N147" s="12">
        <v>71.3</v>
      </c>
      <c r="O147" s="12">
        <v>71.3</v>
      </c>
      <c r="P147" s="12">
        <f t="shared" si="28"/>
        <v>71.3</v>
      </c>
      <c r="Q147" s="13">
        <f t="shared" si="29"/>
        <v>1.46578230704709e-6</v>
      </c>
      <c r="R147" s="14">
        <v>71.3</v>
      </c>
      <c r="S147" s="14">
        <v>71.3</v>
      </c>
      <c r="T147" s="14">
        <v>71.3</v>
      </c>
      <c r="U147" s="14">
        <f t="shared" si="30"/>
        <v>71.3</v>
      </c>
      <c r="V147" s="17">
        <f t="shared" si="31"/>
        <v>1.11450449390721e-5</v>
      </c>
      <c r="W147" s="3" t="s">
        <v>25</v>
      </c>
    </row>
    <row r="148" ht="15" spans="1:23">
      <c r="A148" s="3" t="s">
        <v>313</v>
      </c>
      <c r="B148" s="3" t="s">
        <v>314</v>
      </c>
      <c r="C148" s="12">
        <v>3940</v>
      </c>
      <c r="D148" s="12">
        <v>4440</v>
      </c>
      <c r="E148" s="12">
        <v>4760</v>
      </c>
      <c r="F148" s="12">
        <f t="shared" si="24"/>
        <v>3940</v>
      </c>
      <c r="G148" s="13">
        <f t="shared" si="25"/>
        <v>1.6043407349133e-5</v>
      </c>
      <c r="H148" s="14">
        <v>1780</v>
      </c>
      <c r="I148" s="14">
        <v>1310</v>
      </c>
      <c r="J148" s="14">
        <v>1870</v>
      </c>
      <c r="K148" s="14">
        <f t="shared" si="26"/>
        <v>1653.33333333333</v>
      </c>
      <c r="L148" s="17">
        <f t="shared" si="27"/>
        <v>7.69753755905398e-6</v>
      </c>
      <c r="M148" s="12">
        <v>71.3</v>
      </c>
      <c r="N148" s="12">
        <v>71.3</v>
      </c>
      <c r="O148" s="12">
        <v>71.3</v>
      </c>
      <c r="P148" s="12">
        <f t="shared" si="28"/>
        <v>71.3</v>
      </c>
      <c r="Q148" s="13">
        <f t="shared" si="29"/>
        <v>1.46578230704709e-6</v>
      </c>
      <c r="R148" s="14">
        <v>71.3</v>
      </c>
      <c r="S148" s="14">
        <v>71.3</v>
      </c>
      <c r="T148" s="14">
        <v>71.3</v>
      </c>
      <c r="U148" s="14">
        <f t="shared" si="30"/>
        <v>71.3</v>
      </c>
      <c r="V148" s="17">
        <f t="shared" si="31"/>
        <v>1.11450449390721e-5</v>
      </c>
      <c r="W148" s="3" t="s">
        <v>25</v>
      </c>
    </row>
    <row r="149" ht="15" spans="1:23">
      <c r="A149" s="3" t="s">
        <v>315</v>
      </c>
      <c r="B149" s="3" t="s">
        <v>316</v>
      </c>
      <c r="C149" s="12">
        <v>71.3</v>
      </c>
      <c r="D149" s="12">
        <v>71.3</v>
      </c>
      <c r="E149" s="12">
        <v>71.3</v>
      </c>
      <c r="F149" s="12">
        <f t="shared" si="24"/>
        <v>71.3</v>
      </c>
      <c r="G149" s="13">
        <f t="shared" si="25"/>
        <v>2.90328665988118e-7</v>
      </c>
      <c r="H149" s="14">
        <v>71.3</v>
      </c>
      <c r="I149" s="14">
        <v>71.3</v>
      </c>
      <c r="J149" s="14">
        <v>71.3</v>
      </c>
      <c r="K149" s="14">
        <f t="shared" si="26"/>
        <v>71.3</v>
      </c>
      <c r="L149" s="17">
        <f t="shared" si="27"/>
        <v>3.31956307234203e-7</v>
      </c>
      <c r="M149" s="12">
        <v>39500</v>
      </c>
      <c r="N149" s="12">
        <v>47000</v>
      </c>
      <c r="O149" s="12">
        <v>43200</v>
      </c>
      <c r="P149" s="12">
        <f t="shared" si="28"/>
        <v>43233.3333333333</v>
      </c>
      <c r="Q149" s="13">
        <f t="shared" si="29"/>
        <v>0.000888788991229581</v>
      </c>
      <c r="R149" s="14">
        <v>6420</v>
      </c>
      <c r="S149" s="14">
        <v>5420</v>
      </c>
      <c r="T149" s="14">
        <v>5580</v>
      </c>
      <c r="U149" s="14">
        <f t="shared" si="30"/>
        <v>5806.66666666667</v>
      </c>
      <c r="V149" s="17">
        <f t="shared" si="31"/>
        <v>0.000907651626174082</v>
      </c>
      <c r="W149" s="3" t="s">
        <v>20</v>
      </c>
    </row>
    <row r="150" ht="15" spans="1:23">
      <c r="A150" s="3" t="s">
        <v>317</v>
      </c>
      <c r="B150" s="3" t="s">
        <v>318</v>
      </c>
      <c r="C150" s="12">
        <v>14200</v>
      </c>
      <c r="D150" s="12">
        <v>14000</v>
      </c>
      <c r="E150" s="12">
        <v>14100</v>
      </c>
      <c r="F150" s="12">
        <f t="shared" si="24"/>
        <v>14200</v>
      </c>
      <c r="G150" s="13">
        <f t="shared" si="25"/>
        <v>5.78214173496672e-5</v>
      </c>
      <c r="H150" s="14">
        <v>71.3</v>
      </c>
      <c r="I150" s="14">
        <v>71.3</v>
      </c>
      <c r="J150" s="14">
        <v>71.3</v>
      </c>
      <c r="K150" s="14">
        <f t="shared" si="26"/>
        <v>71.3</v>
      </c>
      <c r="L150" s="17">
        <f t="shared" si="27"/>
        <v>3.31956307234203e-7</v>
      </c>
      <c r="M150" s="12">
        <v>71.3</v>
      </c>
      <c r="N150" s="12">
        <v>71.3</v>
      </c>
      <c r="O150" s="12">
        <v>71.3</v>
      </c>
      <c r="P150" s="12">
        <f t="shared" si="28"/>
        <v>71.3</v>
      </c>
      <c r="Q150" s="13">
        <f t="shared" si="29"/>
        <v>1.46578230704709e-6</v>
      </c>
      <c r="R150" s="14">
        <v>71.3</v>
      </c>
      <c r="S150" s="14">
        <v>71.3</v>
      </c>
      <c r="T150" s="14">
        <v>71.3</v>
      </c>
      <c r="U150" s="14">
        <f t="shared" si="30"/>
        <v>71.3</v>
      </c>
      <c r="V150" s="17">
        <f t="shared" si="31"/>
        <v>1.11450449390721e-5</v>
      </c>
      <c r="W150" s="3" t="s">
        <v>30</v>
      </c>
    </row>
    <row r="151" ht="15" spans="1:23">
      <c r="A151" s="3" t="s">
        <v>319</v>
      </c>
      <c r="B151" s="3" t="s">
        <v>320</v>
      </c>
      <c r="C151" s="12">
        <v>13400</v>
      </c>
      <c r="D151" s="12">
        <v>13800</v>
      </c>
      <c r="E151" s="12">
        <v>14600</v>
      </c>
      <c r="F151" s="12">
        <f t="shared" si="24"/>
        <v>13400</v>
      </c>
      <c r="G151" s="13">
        <f t="shared" si="25"/>
        <v>5.45638727102493e-5</v>
      </c>
      <c r="H151" s="14">
        <v>71.3</v>
      </c>
      <c r="I151" s="14">
        <v>71.3</v>
      </c>
      <c r="J151" s="14">
        <v>71.3</v>
      </c>
      <c r="K151" s="14">
        <f t="shared" si="26"/>
        <v>71.3</v>
      </c>
      <c r="L151" s="17">
        <f t="shared" si="27"/>
        <v>3.31956307234203e-7</v>
      </c>
      <c r="M151" s="12">
        <v>18500</v>
      </c>
      <c r="N151" s="12">
        <v>14900</v>
      </c>
      <c r="O151" s="12">
        <v>14700</v>
      </c>
      <c r="P151" s="12">
        <f t="shared" si="28"/>
        <v>16033.3333333333</v>
      </c>
      <c r="Q151" s="13">
        <f t="shared" si="29"/>
        <v>0.000329612571149906</v>
      </c>
      <c r="R151" s="14">
        <v>71.3</v>
      </c>
      <c r="S151" s="14">
        <v>71.3</v>
      </c>
      <c r="T151" s="14">
        <v>71.3</v>
      </c>
      <c r="U151" s="14">
        <f t="shared" si="30"/>
        <v>71.3</v>
      </c>
      <c r="V151" s="17">
        <f t="shared" si="31"/>
        <v>1.11450449390721e-5</v>
      </c>
      <c r="W151" s="3" t="s">
        <v>30</v>
      </c>
    </row>
    <row r="152" ht="15" spans="1:23">
      <c r="A152" s="3" t="s">
        <v>321</v>
      </c>
      <c r="B152" s="3" t="s">
        <v>322</v>
      </c>
      <c r="C152" s="12">
        <v>63600</v>
      </c>
      <c r="D152" s="12">
        <v>56900</v>
      </c>
      <c r="E152" s="12">
        <v>67700</v>
      </c>
      <c r="F152" s="12">
        <f t="shared" si="24"/>
        <v>63600</v>
      </c>
      <c r="G152" s="13">
        <f t="shared" si="25"/>
        <v>0.000258974798833721</v>
      </c>
      <c r="H152" s="14">
        <v>71.3</v>
      </c>
      <c r="I152" s="14">
        <v>71.3</v>
      </c>
      <c r="J152" s="14">
        <v>71.3</v>
      </c>
      <c r="K152" s="14">
        <f t="shared" si="26"/>
        <v>71.3</v>
      </c>
      <c r="L152" s="17">
        <f t="shared" si="27"/>
        <v>3.31956307234203e-7</v>
      </c>
      <c r="M152" s="12">
        <v>71.3</v>
      </c>
      <c r="N152" s="12">
        <v>71.3</v>
      </c>
      <c r="O152" s="12">
        <v>71.3</v>
      </c>
      <c r="P152" s="12">
        <f t="shared" si="28"/>
        <v>71.3</v>
      </c>
      <c r="Q152" s="13">
        <f t="shared" si="29"/>
        <v>1.46578230704709e-6</v>
      </c>
      <c r="R152" s="14">
        <v>71.3</v>
      </c>
      <c r="S152" s="14">
        <v>71.3</v>
      </c>
      <c r="T152" s="14">
        <v>71.3</v>
      </c>
      <c r="U152" s="14">
        <f t="shared" si="30"/>
        <v>71.3</v>
      </c>
      <c r="V152" s="17">
        <f t="shared" si="31"/>
        <v>1.11450449390721e-5</v>
      </c>
      <c r="W152" s="3" t="s">
        <v>20</v>
      </c>
    </row>
    <row r="153" ht="15" spans="1:23">
      <c r="A153" s="18" t="s">
        <v>323</v>
      </c>
      <c r="B153" s="18" t="s">
        <v>324</v>
      </c>
      <c r="C153" s="19">
        <v>4230</v>
      </c>
      <c r="D153" s="19">
        <v>3730</v>
      </c>
      <c r="E153" s="19">
        <v>3590</v>
      </c>
      <c r="F153" s="19">
        <f t="shared" si="24"/>
        <v>4230</v>
      </c>
      <c r="G153" s="20">
        <f t="shared" si="25"/>
        <v>1.7224267280922e-5</v>
      </c>
      <c r="H153" s="21">
        <v>71.3</v>
      </c>
      <c r="I153" s="21">
        <v>71.3</v>
      </c>
      <c r="J153" s="21">
        <v>71.3</v>
      </c>
      <c r="K153" s="21">
        <f t="shared" si="26"/>
        <v>71.3</v>
      </c>
      <c r="L153" s="22">
        <f t="shared" si="27"/>
        <v>3.31956307234203e-7</v>
      </c>
      <c r="M153" s="19">
        <v>2110</v>
      </c>
      <c r="N153" s="19">
        <v>2520</v>
      </c>
      <c r="O153" s="19">
        <v>2230</v>
      </c>
      <c r="P153" s="19">
        <f t="shared" si="28"/>
        <v>2286.66666666667</v>
      </c>
      <c r="Q153" s="20">
        <f t="shared" si="29"/>
        <v>4.70091941390511e-5</v>
      </c>
      <c r="R153" s="21">
        <v>71.3</v>
      </c>
      <c r="S153" s="21">
        <v>71.3</v>
      </c>
      <c r="T153" s="21">
        <v>71.3</v>
      </c>
      <c r="U153" s="21">
        <f t="shared" si="30"/>
        <v>71.3</v>
      </c>
      <c r="V153" s="22">
        <f t="shared" si="31"/>
        <v>1.11450449390721e-5</v>
      </c>
      <c r="W153" s="18" t="s">
        <v>55</v>
      </c>
    </row>
    <row r="154" ht="15" spans="1:1">
      <c r="A154" s="3" t="s">
        <v>325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 O</dc:creator>
  <cp:lastModifiedBy>Dong</cp:lastModifiedBy>
  <dcterms:created xsi:type="dcterms:W3CDTF">2024-11-12T07:17:00Z</dcterms:created>
  <dcterms:modified xsi:type="dcterms:W3CDTF">2025-06-13T02:17:48Z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689377EC02F048C89D2DC80C5ADEAB58_12</vt:lpwstr>
  </property>
  <property fmtid="{D5CDD505-2E9C-101B-9397-08002B2CF9AE}" pid="3" name="KSOProductBuildVer">
    <vt:lpwstr>2052-12.1.0.21171</vt:lpwstr>
  </property>
</Properties>
</file>