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Fig 1" sheetId="3" r:id="rId1"/>
    <sheet name="Fig 2" sheetId="1" r:id="rId2"/>
    <sheet name="Fig 4" sheetId="2" r:id="rId3"/>
    <sheet name="Fig 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<sst xmlns="http://schemas.openxmlformats.org/spreadsheetml/2006/main" count="578" uniqueCount="42">
  <si>
    <t>Original data used to prepare Figure 1</t>
  </si>
  <si>
    <t>Genotype</t>
  </si>
  <si>
    <t>Rep</t>
  </si>
  <si>
    <t>Day</t>
  </si>
  <si>
    <t>Cumulative ET (g)</t>
  </si>
  <si>
    <t>LWP (Mpa)</t>
  </si>
  <si>
    <t>Lobo</t>
  </si>
  <si>
    <t>Zeon</t>
  </si>
  <si>
    <t>Empire</t>
  </si>
  <si>
    <t>Meyer</t>
  </si>
  <si>
    <t>Original data used to prepare Figure 2 (original values and % change)</t>
  </si>
  <si>
    <t>FvFm (original values)</t>
  </si>
  <si>
    <t>NDVI (original values)</t>
  </si>
  <si>
    <t>Percent green cover (original values)</t>
  </si>
  <si>
    <t>Pre-drought</t>
  </si>
  <si>
    <t>Last day drought</t>
  </si>
  <si>
    <t>Recovery (day 01)</t>
  </si>
  <si>
    <t>Recovery (Day 10)</t>
  </si>
  <si>
    <t>Mean</t>
  </si>
  <si>
    <t>SD</t>
  </si>
  <si>
    <t>FvFm (% change)</t>
  </si>
  <si>
    <t>NDVI (% change)</t>
  </si>
  <si>
    <t xml:space="preserve">Change in percent green cover </t>
  </si>
  <si>
    <t>Original data used to prepare Figure 4</t>
  </si>
  <si>
    <t xml:space="preserve">Sandhills Research Station in Jackson Springs, NC </t>
  </si>
  <si>
    <t>Lake Wheeler Turf Field Laboratory in Raleigh, NC</t>
  </si>
  <si>
    <t>Zenith</t>
  </si>
  <si>
    <t>El Toro</t>
  </si>
  <si>
    <t>Original data used to prepare Figure 5</t>
  </si>
  <si>
    <t>Cultivar</t>
  </si>
  <si>
    <t>predicted.value</t>
  </si>
  <si>
    <t>standard.error</t>
  </si>
  <si>
    <t>upper.halfLeastSignificant.limit</t>
  </si>
  <si>
    <t>lower.halfLeastSignificant.limit</t>
  </si>
  <si>
    <t>est.status</t>
  </si>
  <si>
    <t>Trait</t>
  </si>
  <si>
    <t>Estimable</t>
  </si>
  <si>
    <t>Turf quality</t>
  </si>
  <si>
    <t>Green leaf index</t>
  </si>
  <si>
    <t>NDVI</t>
  </si>
  <si>
    <t>Percent green cover</t>
  </si>
  <si>
    <t>Turf quality (Recovery)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</si>
</sst>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tabSelected="1" zoomScale="140" zoomScaleNormal="140" workbookViewId="0">
      <selection activeCell="M8" sqref="M8"/>
    </sheetView>
  </sheetViews>
  <sheetFormatPr defaultColWidth="9" defaultRowHeight="13.8"/>
  <cols>
    <col min="1" max="1" width="10.1388888888889" customWidth="1"/>
    <col min="2" max="3" width="9.13888888888889" style="5"/>
    <col min="4" max="4" width="16.5740740740741" style="5" customWidth="1"/>
    <col min="6" max="6" width="11.287037037037" customWidth="1"/>
    <col min="7" max="8" width="9.13888888888889" style="5"/>
    <col min="9" max="9" width="14.4259259259259" style="5" customWidth="1"/>
  </cols>
  <sheetData>
    <row r="1" spans="1:9">
      <c r="A1" s="16" t="s">
        <v>0</v>
      </c>
      <c r="B1" s="16"/>
      <c r="C1" s="16"/>
      <c r="D1" s="16"/>
      <c r="E1" s="7"/>
      <c r="F1" s="16"/>
      <c r="G1" s="16"/>
      <c r="H1" s="16"/>
      <c r="I1" s="16"/>
    </row>
    <row r="2" s="1" customFormat="1" spans="1:9">
      <c r="A2" s="9"/>
      <c r="B2" s="9"/>
      <c r="C2" s="9"/>
      <c r="D2" s="9"/>
      <c r="F2" s="9"/>
      <c r="G2" s="9"/>
      <c r="H2" s="9"/>
      <c r="I2" s="9"/>
    </row>
    <row r="3" spans="1:9">
      <c r="A3" s="12" t="s">
        <v>1</v>
      </c>
      <c r="B3" s="13" t="s">
        <v>2</v>
      </c>
      <c r="C3" s="13" t="s">
        <v>3</v>
      </c>
      <c r="D3" s="13" t="s">
        <v>4</v>
      </c>
      <c r="F3" s="12" t="s">
        <v>1</v>
      </c>
      <c r="G3" s="13" t="s">
        <v>2</v>
      </c>
      <c r="H3" s="13" t="s">
        <v>3</v>
      </c>
      <c r="I3" s="13" t="s">
        <v>5</v>
      </c>
    </row>
    <row r="4" spans="1:9">
      <c r="A4" t="s">
        <v>6</v>
      </c>
      <c r="B4" s="5">
        <v>1</v>
      </c>
      <c r="C4" s="5">
        <v>0</v>
      </c>
      <c r="D4" s="30">
        <v>86.099</v>
      </c>
      <c r="F4" t="s">
        <v>6</v>
      </c>
      <c r="G4" s="5">
        <v>1</v>
      </c>
      <c r="H4" s="5">
        <v>2</v>
      </c>
      <c r="I4" s="4">
        <v>-1.01</v>
      </c>
    </row>
    <row r="5" spans="1:9">
      <c r="A5" t="s">
        <v>6</v>
      </c>
      <c r="B5" s="5">
        <v>2</v>
      </c>
      <c r="C5" s="5">
        <v>0</v>
      </c>
      <c r="D5" s="30">
        <v>97.889</v>
      </c>
      <c r="F5" t="s">
        <v>6</v>
      </c>
      <c r="G5" s="5">
        <v>2</v>
      </c>
      <c r="H5" s="5">
        <v>2</v>
      </c>
      <c r="I5" s="4">
        <v>-0.85</v>
      </c>
    </row>
    <row r="6" spans="1:9">
      <c r="A6" t="s">
        <v>6</v>
      </c>
      <c r="B6" s="5">
        <v>3</v>
      </c>
      <c r="C6" s="5">
        <v>0</v>
      </c>
      <c r="D6" s="30">
        <v>80.054</v>
      </c>
      <c r="F6" t="s">
        <v>6</v>
      </c>
      <c r="G6" s="5">
        <v>3</v>
      </c>
      <c r="H6" s="5">
        <v>2</v>
      </c>
      <c r="I6" s="4">
        <v>-0.64</v>
      </c>
    </row>
    <row r="7" spans="1:9">
      <c r="A7" t="s">
        <v>6</v>
      </c>
      <c r="B7" s="5">
        <v>4</v>
      </c>
      <c r="C7" s="5">
        <v>0</v>
      </c>
      <c r="D7" s="30">
        <v>88.941</v>
      </c>
      <c r="F7" t="s">
        <v>6</v>
      </c>
      <c r="G7" s="5">
        <v>4</v>
      </c>
      <c r="H7" s="5">
        <v>2</v>
      </c>
      <c r="I7" s="4">
        <v>-0.58</v>
      </c>
    </row>
    <row r="8" spans="1:9">
      <c r="A8" t="s">
        <v>6</v>
      </c>
      <c r="B8" s="5">
        <v>5</v>
      </c>
      <c r="C8" s="5">
        <v>0</v>
      </c>
      <c r="D8" s="30">
        <v>83.844</v>
      </c>
      <c r="F8" t="s">
        <v>6</v>
      </c>
      <c r="G8" s="5">
        <v>5</v>
      </c>
      <c r="H8" s="5">
        <v>2</v>
      </c>
      <c r="I8" s="4">
        <v>-0.68</v>
      </c>
    </row>
    <row r="9" spans="1:9">
      <c r="A9" t="s">
        <v>6</v>
      </c>
      <c r="B9" s="5">
        <v>6</v>
      </c>
      <c r="C9" s="5">
        <v>0</v>
      </c>
      <c r="D9" s="30">
        <v>71.178</v>
      </c>
      <c r="F9" t="s">
        <v>6</v>
      </c>
      <c r="G9" s="5">
        <v>6</v>
      </c>
      <c r="H9" s="5">
        <v>2</v>
      </c>
      <c r="I9" s="4">
        <v>-0.81</v>
      </c>
    </row>
    <row r="10" spans="1:9">
      <c r="A10" t="s">
        <v>6</v>
      </c>
      <c r="B10" s="5">
        <v>1</v>
      </c>
      <c r="C10" s="5">
        <v>1</v>
      </c>
      <c r="D10" s="30">
        <v>293.936</v>
      </c>
      <c r="F10" t="s">
        <v>6</v>
      </c>
      <c r="G10" s="5">
        <v>1</v>
      </c>
      <c r="H10" s="5">
        <v>4</v>
      </c>
      <c r="I10" s="4">
        <v>-2.7</v>
      </c>
    </row>
    <row r="11" spans="1:9">
      <c r="A11" t="s">
        <v>6</v>
      </c>
      <c r="B11" s="5">
        <v>2</v>
      </c>
      <c r="C11" s="5">
        <v>1</v>
      </c>
      <c r="D11" s="30">
        <v>327.085</v>
      </c>
      <c r="F11" t="s">
        <v>6</v>
      </c>
      <c r="G11" s="5">
        <v>2</v>
      </c>
      <c r="H11" s="5">
        <v>4</v>
      </c>
      <c r="I11" s="4">
        <v>-2.26</v>
      </c>
    </row>
    <row r="12" spans="1:9">
      <c r="A12" t="s">
        <v>6</v>
      </c>
      <c r="B12" s="5">
        <v>3</v>
      </c>
      <c r="C12" s="5">
        <v>1</v>
      </c>
      <c r="D12" s="30">
        <v>282.877</v>
      </c>
      <c r="F12" t="s">
        <v>6</v>
      </c>
      <c r="G12" s="5">
        <v>3</v>
      </c>
      <c r="H12" s="5">
        <v>4</v>
      </c>
      <c r="I12" s="4">
        <v>-2.31</v>
      </c>
    </row>
    <row r="13" spans="1:9">
      <c r="A13" t="s">
        <v>6</v>
      </c>
      <c r="B13" s="5">
        <v>4</v>
      </c>
      <c r="C13" s="5">
        <v>1</v>
      </c>
      <c r="D13" s="30">
        <v>290.71</v>
      </c>
      <c r="F13" t="s">
        <v>6</v>
      </c>
      <c r="G13" s="5">
        <v>4</v>
      </c>
      <c r="H13" s="5">
        <v>4</v>
      </c>
      <c r="I13" s="4">
        <v>-1.85</v>
      </c>
    </row>
    <row r="14" spans="1:9">
      <c r="A14" t="s">
        <v>6</v>
      </c>
      <c r="B14" s="5">
        <v>5</v>
      </c>
      <c r="C14" s="5">
        <v>1</v>
      </c>
      <c r="D14" s="30">
        <v>302.793</v>
      </c>
      <c r="F14" t="s">
        <v>6</v>
      </c>
      <c r="G14" s="5">
        <v>5</v>
      </c>
      <c r="H14" s="5">
        <v>4</v>
      </c>
      <c r="I14" s="4">
        <v>-2.11</v>
      </c>
    </row>
    <row r="15" spans="1:9">
      <c r="A15" t="s">
        <v>6</v>
      </c>
      <c r="B15" s="5">
        <v>6</v>
      </c>
      <c r="C15" s="5">
        <v>1</v>
      </c>
      <c r="D15" s="30">
        <v>267.347</v>
      </c>
      <c r="F15" t="s">
        <v>6</v>
      </c>
      <c r="G15" s="5">
        <v>6</v>
      </c>
      <c r="H15" s="5">
        <v>4</v>
      </c>
      <c r="I15" s="4">
        <v>-2.51</v>
      </c>
    </row>
    <row r="16" spans="1:9">
      <c r="A16" t="s">
        <v>6</v>
      </c>
      <c r="B16" s="5">
        <v>1</v>
      </c>
      <c r="C16" s="5">
        <v>2</v>
      </c>
      <c r="D16" s="30">
        <v>504.827</v>
      </c>
      <c r="F16" t="s">
        <v>6</v>
      </c>
      <c r="G16" s="5">
        <v>1</v>
      </c>
      <c r="H16" s="5">
        <v>6</v>
      </c>
      <c r="I16" s="4">
        <v>-5.51</v>
      </c>
    </row>
    <row r="17" spans="1:9">
      <c r="A17" t="s">
        <v>6</v>
      </c>
      <c r="B17" s="5">
        <v>2</v>
      </c>
      <c r="C17" s="5">
        <v>2</v>
      </c>
      <c r="D17" s="30">
        <v>540.7</v>
      </c>
      <c r="F17" t="s">
        <v>6</v>
      </c>
      <c r="G17" s="5">
        <v>2</v>
      </c>
      <c r="H17" s="5">
        <v>6</v>
      </c>
      <c r="I17" s="4">
        <v>-5.23</v>
      </c>
    </row>
    <row r="18" spans="1:9">
      <c r="A18" t="s">
        <v>6</v>
      </c>
      <c r="B18" s="5">
        <v>3</v>
      </c>
      <c r="C18" s="5">
        <v>2</v>
      </c>
      <c r="D18" s="30">
        <v>480.255</v>
      </c>
      <c r="F18" t="s">
        <v>6</v>
      </c>
      <c r="G18" s="5">
        <v>3</v>
      </c>
      <c r="H18" s="5">
        <v>6</v>
      </c>
      <c r="I18" s="4">
        <v>-4.63</v>
      </c>
    </row>
    <row r="19" spans="1:9">
      <c r="A19" t="s">
        <v>6</v>
      </c>
      <c r="B19" s="5">
        <v>4</v>
      </c>
      <c r="C19" s="5">
        <v>2</v>
      </c>
      <c r="D19" s="30">
        <v>472.928</v>
      </c>
      <c r="F19" t="s">
        <v>6</v>
      </c>
      <c r="G19" s="5">
        <v>4</v>
      </c>
      <c r="H19" s="5">
        <v>6</v>
      </c>
      <c r="I19" s="4">
        <v>-2.99</v>
      </c>
    </row>
    <row r="20" spans="1:9">
      <c r="A20" t="s">
        <v>6</v>
      </c>
      <c r="B20" s="5">
        <v>5</v>
      </c>
      <c r="C20" s="5">
        <v>2</v>
      </c>
      <c r="D20" s="30">
        <v>508.424</v>
      </c>
      <c r="F20" t="s">
        <v>6</v>
      </c>
      <c r="G20" s="5">
        <v>5</v>
      </c>
      <c r="H20" s="5">
        <v>6</v>
      </c>
      <c r="I20" s="4">
        <v>-3.34</v>
      </c>
    </row>
    <row r="21" spans="1:9">
      <c r="A21" t="s">
        <v>6</v>
      </c>
      <c r="B21" s="5">
        <v>6</v>
      </c>
      <c r="C21" s="5">
        <v>2</v>
      </c>
      <c r="D21" s="30">
        <v>463.322</v>
      </c>
      <c r="F21" t="s">
        <v>6</v>
      </c>
      <c r="G21" s="5">
        <v>6</v>
      </c>
      <c r="H21" s="5">
        <v>6</v>
      </c>
      <c r="I21" s="4">
        <v>-5.95</v>
      </c>
    </row>
    <row r="22" spans="1:9">
      <c r="A22" t="s">
        <v>6</v>
      </c>
      <c r="B22" s="5">
        <v>1</v>
      </c>
      <c r="C22" s="5">
        <v>3</v>
      </c>
      <c r="D22" s="30">
        <v>706.884</v>
      </c>
      <c r="F22" t="s">
        <v>6</v>
      </c>
      <c r="G22" s="5">
        <v>1</v>
      </c>
      <c r="H22" s="5">
        <v>7</v>
      </c>
      <c r="I22" s="4">
        <v>-5.74</v>
      </c>
    </row>
    <row r="23" spans="1:9">
      <c r="A23" t="s">
        <v>6</v>
      </c>
      <c r="B23" s="5">
        <v>2</v>
      </c>
      <c r="C23" s="5">
        <v>3</v>
      </c>
      <c r="D23" s="30">
        <v>721.361</v>
      </c>
      <c r="F23" t="s">
        <v>6</v>
      </c>
      <c r="G23" s="5">
        <v>2</v>
      </c>
      <c r="H23" s="5">
        <v>7</v>
      </c>
      <c r="I23" s="4">
        <v>-5.42</v>
      </c>
    </row>
    <row r="24" spans="1:9">
      <c r="A24" t="s">
        <v>6</v>
      </c>
      <c r="B24" s="5">
        <v>3</v>
      </c>
      <c r="C24" s="5">
        <v>3</v>
      </c>
      <c r="D24" s="30">
        <v>665.274</v>
      </c>
      <c r="F24" t="s">
        <v>6</v>
      </c>
      <c r="G24" s="5">
        <v>3</v>
      </c>
      <c r="H24" s="5">
        <v>7</v>
      </c>
      <c r="I24" s="4">
        <v>-3.83</v>
      </c>
    </row>
    <row r="25" spans="1:9">
      <c r="A25" t="s">
        <v>6</v>
      </c>
      <c r="B25" s="5">
        <v>4</v>
      </c>
      <c r="C25" s="5">
        <v>3</v>
      </c>
      <c r="D25" s="30">
        <v>629.668</v>
      </c>
      <c r="F25" t="s">
        <v>6</v>
      </c>
      <c r="G25" s="5">
        <v>4</v>
      </c>
      <c r="H25" s="5">
        <v>7</v>
      </c>
      <c r="I25" s="4">
        <v>-6.49</v>
      </c>
    </row>
    <row r="26" spans="1:9">
      <c r="A26" t="s">
        <v>6</v>
      </c>
      <c r="B26" s="5">
        <v>5</v>
      </c>
      <c r="C26" s="5">
        <v>3</v>
      </c>
      <c r="D26" s="30">
        <v>685.994</v>
      </c>
      <c r="F26" t="s">
        <v>6</v>
      </c>
      <c r="G26" s="5">
        <v>5</v>
      </c>
      <c r="H26" s="5">
        <v>7</v>
      </c>
      <c r="I26" s="4">
        <v>-5.91</v>
      </c>
    </row>
    <row r="27" spans="1:9">
      <c r="A27" t="s">
        <v>6</v>
      </c>
      <c r="B27" s="5">
        <v>6</v>
      </c>
      <c r="C27" s="5">
        <v>3</v>
      </c>
      <c r="D27" s="30">
        <v>641.868</v>
      </c>
      <c r="F27" t="s">
        <v>6</v>
      </c>
      <c r="G27" s="5">
        <v>6</v>
      </c>
      <c r="H27" s="5">
        <v>7</v>
      </c>
      <c r="I27" s="4">
        <v>-4.79</v>
      </c>
    </row>
    <row r="28" spans="1:9">
      <c r="A28" t="s">
        <v>6</v>
      </c>
      <c r="B28" s="5">
        <v>1</v>
      </c>
      <c r="C28" s="5">
        <v>4</v>
      </c>
      <c r="D28" s="30">
        <v>878.127</v>
      </c>
      <c r="F28" t="s">
        <v>6</v>
      </c>
      <c r="G28" s="5">
        <v>1</v>
      </c>
      <c r="H28" s="5">
        <v>8</v>
      </c>
      <c r="I28" s="4">
        <v>-7.18</v>
      </c>
    </row>
    <row r="29" spans="1:9">
      <c r="A29" t="s">
        <v>6</v>
      </c>
      <c r="B29" s="5">
        <v>2</v>
      </c>
      <c r="C29" s="5">
        <v>4</v>
      </c>
      <c r="D29" s="30">
        <v>864.362</v>
      </c>
      <c r="F29" t="s">
        <v>6</v>
      </c>
      <c r="G29" s="5">
        <v>2</v>
      </c>
      <c r="H29" s="5">
        <v>8</v>
      </c>
      <c r="I29" s="4">
        <v>-6.27</v>
      </c>
    </row>
    <row r="30" spans="1:9">
      <c r="A30" t="s">
        <v>6</v>
      </c>
      <c r="B30" s="5">
        <v>3</v>
      </c>
      <c r="C30" s="5">
        <v>4</v>
      </c>
      <c r="D30" s="30">
        <v>832.775</v>
      </c>
      <c r="F30" t="s">
        <v>6</v>
      </c>
      <c r="G30" s="5">
        <v>3</v>
      </c>
      <c r="H30" s="5">
        <v>8</v>
      </c>
      <c r="I30" s="4">
        <v>-5.8</v>
      </c>
    </row>
    <row r="31" spans="1:9">
      <c r="A31" t="s">
        <v>6</v>
      </c>
      <c r="B31" s="5">
        <v>4</v>
      </c>
      <c r="C31" s="5">
        <v>4</v>
      </c>
      <c r="D31" s="30">
        <v>771.531</v>
      </c>
      <c r="F31" t="s">
        <v>6</v>
      </c>
      <c r="G31" s="5">
        <v>5</v>
      </c>
      <c r="H31" s="5">
        <v>8</v>
      </c>
      <c r="I31" s="4">
        <v>-7.18</v>
      </c>
    </row>
    <row r="32" spans="1:9">
      <c r="A32" t="s">
        <v>6</v>
      </c>
      <c r="B32" s="5">
        <v>5</v>
      </c>
      <c r="C32" s="5">
        <v>4</v>
      </c>
      <c r="D32" s="30">
        <v>839.579</v>
      </c>
      <c r="F32" t="s">
        <v>6</v>
      </c>
      <c r="G32" s="5">
        <v>6</v>
      </c>
      <c r="H32" s="5">
        <v>8</v>
      </c>
      <c r="I32" s="4">
        <v>-6.47</v>
      </c>
    </row>
    <row r="33" spans="1:9">
      <c r="A33" t="s">
        <v>6</v>
      </c>
      <c r="B33" s="5">
        <v>6</v>
      </c>
      <c r="C33" s="5">
        <v>4</v>
      </c>
      <c r="D33" s="30">
        <v>810.292</v>
      </c>
      <c r="F33" t="s">
        <v>6</v>
      </c>
      <c r="G33" s="5">
        <v>3</v>
      </c>
      <c r="H33" s="5">
        <v>9</v>
      </c>
      <c r="I33" s="4">
        <v>-7.09</v>
      </c>
    </row>
    <row r="34" spans="1:9">
      <c r="A34" t="s">
        <v>6</v>
      </c>
      <c r="B34" s="5">
        <v>1</v>
      </c>
      <c r="C34" s="5">
        <v>5</v>
      </c>
      <c r="D34" s="30">
        <v>1012.085</v>
      </c>
      <c r="F34" t="s">
        <v>7</v>
      </c>
      <c r="G34" s="5">
        <v>1</v>
      </c>
      <c r="H34" s="5">
        <v>2</v>
      </c>
      <c r="I34" s="4">
        <v>-1.89</v>
      </c>
    </row>
    <row r="35" spans="1:9">
      <c r="A35" t="s">
        <v>6</v>
      </c>
      <c r="B35" s="5">
        <v>2</v>
      </c>
      <c r="C35" s="5">
        <v>5</v>
      </c>
      <c r="D35" s="30">
        <v>971.732</v>
      </c>
      <c r="F35" t="s">
        <v>7</v>
      </c>
      <c r="G35" s="5">
        <v>2</v>
      </c>
      <c r="H35" s="5">
        <v>2</v>
      </c>
      <c r="I35" s="4">
        <v>-1.8</v>
      </c>
    </row>
    <row r="36" spans="1:9">
      <c r="A36" t="s">
        <v>6</v>
      </c>
      <c r="B36" s="5">
        <v>3</v>
      </c>
      <c r="C36" s="5">
        <v>5</v>
      </c>
      <c r="D36" s="30">
        <v>969.124</v>
      </c>
      <c r="F36" t="s">
        <v>7</v>
      </c>
      <c r="G36" s="5">
        <v>3</v>
      </c>
      <c r="H36" s="5">
        <v>2</v>
      </c>
      <c r="I36" s="4">
        <v>-1.27</v>
      </c>
    </row>
    <row r="37" spans="1:9">
      <c r="A37" t="s">
        <v>6</v>
      </c>
      <c r="B37" s="5">
        <v>4</v>
      </c>
      <c r="C37" s="5">
        <v>5</v>
      </c>
      <c r="D37" s="30">
        <v>883.142</v>
      </c>
      <c r="F37" t="s">
        <v>7</v>
      </c>
      <c r="G37" s="5">
        <v>4</v>
      </c>
      <c r="H37" s="5">
        <v>2</v>
      </c>
      <c r="I37" s="4">
        <v>-1.48</v>
      </c>
    </row>
    <row r="38" spans="1:9">
      <c r="A38" t="s">
        <v>6</v>
      </c>
      <c r="B38" s="5">
        <v>5</v>
      </c>
      <c r="C38" s="5">
        <v>5</v>
      </c>
      <c r="D38" s="30">
        <v>960.36</v>
      </c>
      <c r="F38" t="s">
        <v>7</v>
      </c>
      <c r="G38" s="5">
        <v>5</v>
      </c>
      <c r="H38" s="5">
        <v>2</v>
      </c>
      <c r="I38" s="4">
        <v>-1.54</v>
      </c>
    </row>
    <row r="39" spans="1:9">
      <c r="A39" t="s">
        <v>6</v>
      </c>
      <c r="B39" s="5">
        <v>6</v>
      </c>
      <c r="C39" s="5">
        <v>5</v>
      </c>
      <c r="D39" s="30">
        <v>955.921</v>
      </c>
      <c r="F39" t="s">
        <v>7</v>
      </c>
      <c r="G39" s="5">
        <v>6</v>
      </c>
      <c r="H39" s="5">
        <v>2</v>
      </c>
      <c r="I39" s="4">
        <v>-0.66</v>
      </c>
    </row>
    <row r="40" spans="1:9">
      <c r="A40" t="s">
        <v>6</v>
      </c>
      <c r="B40" s="5">
        <v>1</v>
      </c>
      <c r="C40" s="5">
        <v>6</v>
      </c>
      <c r="D40" s="30">
        <v>1116.977</v>
      </c>
      <c r="F40" t="s">
        <v>7</v>
      </c>
      <c r="G40" s="5">
        <v>1</v>
      </c>
      <c r="H40" s="5">
        <v>4</v>
      </c>
      <c r="I40" s="4">
        <v>-2.95</v>
      </c>
    </row>
    <row r="41" spans="1:9">
      <c r="A41" t="s">
        <v>6</v>
      </c>
      <c r="B41" s="5">
        <v>2</v>
      </c>
      <c r="C41" s="5">
        <v>6</v>
      </c>
      <c r="D41" s="30">
        <v>1049.046</v>
      </c>
      <c r="F41" t="s">
        <v>7</v>
      </c>
      <c r="G41" s="5">
        <v>2</v>
      </c>
      <c r="H41" s="5">
        <v>4</v>
      </c>
      <c r="I41" s="4">
        <v>-2.09</v>
      </c>
    </row>
    <row r="42" spans="1:9">
      <c r="A42" t="s">
        <v>6</v>
      </c>
      <c r="B42" s="5">
        <v>3</v>
      </c>
      <c r="C42" s="5">
        <v>6</v>
      </c>
      <c r="D42" s="30">
        <v>1071.257</v>
      </c>
      <c r="F42" t="s">
        <v>7</v>
      </c>
      <c r="G42" s="5">
        <v>3</v>
      </c>
      <c r="H42" s="5">
        <v>4</v>
      </c>
      <c r="I42" s="4">
        <v>-1.66</v>
      </c>
    </row>
    <row r="43" spans="1:9">
      <c r="A43" t="s">
        <v>6</v>
      </c>
      <c r="B43" s="5">
        <v>4</v>
      </c>
      <c r="C43" s="5">
        <v>6</v>
      </c>
      <c r="D43" s="30">
        <v>973.466</v>
      </c>
      <c r="F43" t="s">
        <v>7</v>
      </c>
      <c r="G43" s="5">
        <v>4</v>
      </c>
      <c r="H43" s="5">
        <v>4</v>
      </c>
      <c r="I43" s="4">
        <v>-2.14</v>
      </c>
    </row>
    <row r="44" spans="1:9">
      <c r="A44" t="s">
        <v>6</v>
      </c>
      <c r="B44" s="5">
        <v>5</v>
      </c>
      <c r="C44" s="5">
        <v>6</v>
      </c>
      <c r="D44" s="30">
        <v>1053.214</v>
      </c>
      <c r="F44" t="s">
        <v>7</v>
      </c>
      <c r="G44" s="5">
        <v>5</v>
      </c>
      <c r="H44" s="5">
        <v>4</v>
      </c>
      <c r="I44" s="4">
        <v>-1.51</v>
      </c>
    </row>
    <row r="45" spans="1:9">
      <c r="A45" t="s">
        <v>6</v>
      </c>
      <c r="B45" s="5">
        <v>6</v>
      </c>
      <c r="C45" s="5">
        <v>6</v>
      </c>
      <c r="D45" s="30">
        <v>1064.583</v>
      </c>
      <c r="F45" t="s">
        <v>7</v>
      </c>
      <c r="G45" s="5">
        <v>6</v>
      </c>
      <c r="H45" s="5">
        <v>4</v>
      </c>
      <c r="I45" s="4">
        <v>-3.52</v>
      </c>
    </row>
    <row r="46" spans="1:9">
      <c r="A46" t="s">
        <v>6</v>
      </c>
      <c r="B46" s="5">
        <v>1</v>
      </c>
      <c r="C46" s="5">
        <v>7</v>
      </c>
      <c r="D46" s="30">
        <v>1181.182</v>
      </c>
      <c r="F46" t="s">
        <v>7</v>
      </c>
      <c r="G46" s="5">
        <v>1</v>
      </c>
      <c r="H46" s="5">
        <v>6</v>
      </c>
      <c r="I46" s="4">
        <v>-4.94</v>
      </c>
    </row>
    <row r="47" spans="1:9">
      <c r="A47" t="s">
        <v>6</v>
      </c>
      <c r="B47" s="5">
        <v>2</v>
      </c>
      <c r="C47" s="5">
        <v>7</v>
      </c>
      <c r="D47" s="30">
        <v>1100.404</v>
      </c>
      <c r="F47" t="s">
        <v>7</v>
      </c>
      <c r="G47" s="5">
        <v>2</v>
      </c>
      <c r="H47" s="5">
        <v>6</v>
      </c>
      <c r="I47" s="4">
        <v>-7.1</v>
      </c>
    </row>
    <row r="48" spans="1:9">
      <c r="A48" t="s">
        <v>6</v>
      </c>
      <c r="B48" s="5">
        <v>3</v>
      </c>
      <c r="C48" s="5">
        <v>7</v>
      </c>
      <c r="D48" s="30">
        <v>1135.266</v>
      </c>
      <c r="F48" t="s">
        <v>7</v>
      </c>
      <c r="G48" s="5">
        <v>3</v>
      </c>
      <c r="H48" s="5">
        <v>6</v>
      </c>
      <c r="I48" s="4">
        <v>-4.62</v>
      </c>
    </row>
    <row r="49" spans="1:9">
      <c r="A49" t="s">
        <v>6</v>
      </c>
      <c r="B49" s="5">
        <v>4</v>
      </c>
      <c r="C49" s="5">
        <v>7</v>
      </c>
      <c r="D49" s="30">
        <v>1034.872</v>
      </c>
      <c r="F49" t="s">
        <v>7</v>
      </c>
      <c r="G49" s="5">
        <v>4</v>
      </c>
      <c r="H49" s="5">
        <v>6</v>
      </c>
      <c r="I49" s="4">
        <v>-5.19</v>
      </c>
    </row>
    <row r="50" spans="1:9">
      <c r="A50" t="s">
        <v>6</v>
      </c>
      <c r="B50" s="5">
        <v>5</v>
      </c>
      <c r="C50" s="5">
        <v>7</v>
      </c>
      <c r="D50" s="30">
        <v>1106.453</v>
      </c>
      <c r="F50" t="s">
        <v>7</v>
      </c>
      <c r="G50" s="5">
        <v>5</v>
      </c>
      <c r="H50" s="5">
        <v>6</v>
      </c>
      <c r="I50" s="4">
        <v>-5.7</v>
      </c>
    </row>
    <row r="51" spans="1:9">
      <c r="A51" t="s">
        <v>6</v>
      </c>
      <c r="B51" s="5">
        <v>6</v>
      </c>
      <c r="C51" s="5">
        <v>7</v>
      </c>
      <c r="D51" s="30">
        <v>1132.728</v>
      </c>
      <c r="F51" t="s">
        <v>7</v>
      </c>
      <c r="G51" s="5">
        <v>6</v>
      </c>
      <c r="H51" s="5">
        <v>6</v>
      </c>
      <c r="I51" s="4">
        <v>-6.12</v>
      </c>
    </row>
    <row r="52" spans="1:9">
      <c r="A52" t="s">
        <v>6</v>
      </c>
      <c r="B52" s="5">
        <v>1</v>
      </c>
      <c r="C52" s="5">
        <v>8</v>
      </c>
      <c r="D52" s="30">
        <v>1263.806</v>
      </c>
      <c r="F52" t="s">
        <v>7</v>
      </c>
      <c r="G52" s="5">
        <v>1</v>
      </c>
      <c r="H52" s="5">
        <v>7</v>
      </c>
      <c r="I52" s="4">
        <v>-7.7</v>
      </c>
    </row>
    <row r="53" spans="1:9">
      <c r="A53" t="s">
        <v>6</v>
      </c>
      <c r="B53" s="5">
        <v>2</v>
      </c>
      <c r="C53" s="5">
        <v>8</v>
      </c>
      <c r="D53" s="30">
        <v>1160.153</v>
      </c>
      <c r="F53" t="s">
        <v>7</v>
      </c>
      <c r="G53" s="5">
        <v>2</v>
      </c>
      <c r="H53" s="5">
        <v>7</v>
      </c>
      <c r="I53" s="4">
        <v>-6.4</v>
      </c>
    </row>
    <row r="54" spans="1:9">
      <c r="A54" t="s">
        <v>6</v>
      </c>
      <c r="B54" s="5">
        <v>3</v>
      </c>
      <c r="C54" s="5">
        <v>8</v>
      </c>
      <c r="D54" s="30">
        <v>1209.275</v>
      </c>
      <c r="F54" t="s">
        <v>7</v>
      </c>
      <c r="G54" s="5">
        <v>3</v>
      </c>
      <c r="H54" s="5">
        <v>7</v>
      </c>
      <c r="I54" s="4">
        <v>-4.71</v>
      </c>
    </row>
    <row r="55" spans="1:9">
      <c r="A55" t="s">
        <v>6</v>
      </c>
      <c r="B55" s="5">
        <v>5</v>
      </c>
      <c r="C55" s="5">
        <v>8</v>
      </c>
      <c r="D55" s="30">
        <v>1176.099</v>
      </c>
      <c r="F55" t="s">
        <v>7</v>
      </c>
      <c r="G55" s="5">
        <v>4</v>
      </c>
      <c r="H55" s="5">
        <v>7</v>
      </c>
      <c r="I55" s="4">
        <v>-7.7</v>
      </c>
    </row>
    <row r="56" spans="1:9">
      <c r="A56" t="s">
        <v>6</v>
      </c>
      <c r="B56" s="5">
        <v>6</v>
      </c>
      <c r="C56" s="5">
        <v>8</v>
      </c>
      <c r="D56" s="30">
        <v>1212.215</v>
      </c>
      <c r="F56" t="s">
        <v>7</v>
      </c>
      <c r="G56" s="5">
        <v>5</v>
      </c>
      <c r="H56" s="5">
        <v>7</v>
      </c>
      <c r="I56" s="4">
        <v>-4.76</v>
      </c>
    </row>
    <row r="57" spans="1:9">
      <c r="A57" t="s">
        <v>6</v>
      </c>
      <c r="B57" s="5">
        <v>3</v>
      </c>
      <c r="C57" s="5">
        <v>9</v>
      </c>
      <c r="D57" s="30">
        <v>1266.238</v>
      </c>
      <c r="F57" t="s">
        <v>7</v>
      </c>
      <c r="G57" s="5">
        <v>6</v>
      </c>
      <c r="H57" s="5">
        <v>7</v>
      </c>
      <c r="I57" s="4">
        <v>-7.43</v>
      </c>
    </row>
    <row r="58" spans="1:9">
      <c r="A58" t="s">
        <v>7</v>
      </c>
      <c r="B58" s="5">
        <v>1</v>
      </c>
      <c r="C58" s="5">
        <v>0</v>
      </c>
      <c r="D58" s="30">
        <v>112.726</v>
      </c>
      <c r="F58" t="s">
        <v>7</v>
      </c>
      <c r="G58" s="5">
        <v>2</v>
      </c>
      <c r="H58" s="5">
        <v>8</v>
      </c>
      <c r="I58" s="4">
        <v>-7.31</v>
      </c>
    </row>
    <row r="59" spans="1:9">
      <c r="A59" t="s">
        <v>7</v>
      </c>
      <c r="B59" s="5">
        <v>2</v>
      </c>
      <c r="C59" s="5">
        <v>0</v>
      </c>
      <c r="D59" s="30">
        <v>132.083</v>
      </c>
      <c r="F59" t="s">
        <v>7</v>
      </c>
      <c r="G59" s="5">
        <v>3</v>
      </c>
      <c r="H59" s="5">
        <v>8</v>
      </c>
      <c r="I59" s="4">
        <v>-5.89</v>
      </c>
    </row>
    <row r="60" spans="1:9">
      <c r="A60" t="s">
        <v>7</v>
      </c>
      <c r="B60" s="5">
        <v>3</v>
      </c>
      <c r="C60" s="5">
        <v>0</v>
      </c>
      <c r="D60" s="30">
        <v>96.711</v>
      </c>
      <c r="F60" t="s">
        <v>7</v>
      </c>
      <c r="G60" s="5">
        <v>5</v>
      </c>
      <c r="H60" s="5">
        <v>8</v>
      </c>
      <c r="I60" s="4">
        <v>-5.69</v>
      </c>
    </row>
    <row r="61" spans="1:9">
      <c r="A61" t="s">
        <v>7</v>
      </c>
      <c r="B61" s="5">
        <v>4</v>
      </c>
      <c r="C61" s="5">
        <v>0</v>
      </c>
      <c r="D61" s="30">
        <v>111.112</v>
      </c>
      <c r="F61" t="s">
        <v>7</v>
      </c>
      <c r="G61" s="5">
        <v>6</v>
      </c>
      <c r="H61" s="5">
        <v>8</v>
      </c>
      <c r="I61" s="4">
        <v>-10</v>
      </c>
    </row>
    <row r="62" spans="1:9">
      <c r="A62" t="s">
        <v>7</v>
      </c>
      <c r="B62" s="5">
        <v>5</v>
      </c>
      <c r="C62" s="5">
        <v>0</v>
      </c>
      <c r="D62" s="30">
        <v>104.201</v>
      </c>
      <c r="F62" t="s">
        <v>7</v>
      </c>
      <c r="G62" s="5">
        <v>3</v>
      </c>
      <c r="H62" s="5">
        <v>9</v>
      </c>
      <c r="I62" s="4">
        <v>-6.45</v>
      </c>
    </row>
    <row r="63" spans="1:9">
      <c r="A63" t="s">
        <v>7</v>
      </c>
      <c r="B63" s="5">
        <v>6</v>
      </c>
      <c r="C63" s="5">
        <v>0</v>
      </c>
      <c r="D63" s="30">
        <v>97.68</v>
      </c>
      <c r="F63" t="s">
        <v>7</v>
      </c>
      <c r="G63" s="5">
        <v>5</v>
      </c>
      <c r="H63" s="5">
        <v>9</v>
      </c>
      <c r="I63" s="4">
        <v>-7</v>
      </c>
    </row>
    <row r="64" spans="1:9">
      <c r="A64" t="s">
        <v>7</v>
      </c>
      <c r="B64" s="5">
        <v>1</v>
      </c>
      <c r="C64" s="5">
        <v>1</v>
      </c>
      <c r="D64" s="30">
        <v>364.134</v>
      </c>
      <c r="F64" t="s">
        <v>8</v>
      </c>
      <c r="G64" s="5">
        <v>1</v>
      </c>
      <c r="H64" s="5">
        <v>2</v>
      </c>
      <c r="I64" s="4">
        <v>-0.97</v>
      </c>
    </row>
    <row r="65" spans="1:9">
      <c r="A65" t="s">
        <v>7</v>
      </c>
      <c r="B65" s="5">
        <v>2</v>
      </c>
      <c r="C65" s="5">
        <v>1</v>
      </c>
      <c r="D65" s="30">
        <v>442.222</v>
      </c>
      <c r="F65" t="s">
        <v>8</v>
      </c>
      <c r="G65" s="5">
        <v>2</v>
      </c>
      <c r="H65" s="5">
        <v>2</v>
      </c>
      <c r="I65" s="4">
        <v>-0.99</v>
      </c>
    </row>
    <row r="66" spans="1:9">
      <c r="A66" t="s">
        <v>7</v>
      </c>
      <c r="B66" s="5">
        <v>3</v>
      </c>
      <c r="C66" s="5">
        <v>1</v>
      </c>
      <c r="D66" s="30">
        <v>309.197</v>
      </c>
      <c r="F66" t="s">
        <v>8</v>
      </c>
      <c r="G66" s="5">
        <v>3</v>
      </c>
      <c r="H66" s="5">
        <v>2</v>
      </c>
      <c r="I66" s="4">
        <v>-0.86</v>
      </c>
    </row>
    <row r="67" spans="1:9">
      <c r="A67" t="s">
        <v>7</v>
      </c>
      <c r="B67" s="5">
        <v>4</v>
      </c>
      <c r="C67" s="5">
        <v>1</v>
      </c>
      <c r="D67" s="30">
        <v>368.611</v>
      </c>
      <c r="F67" t="s">
        <v>8</v>
      </c>
      <c r="G67" s="5">
        <v>4</v>
      </c>
      <c r="H67" s="5">
        <v>2</v>
      </c>
      <c r="I67" s="4">
        <v>-2.18</v>
      </c>
    </row>
    <row r="68" spans="1:9">
      <c r="A68" t="s">
        <v>7</v>
      </c>
      <c r="B68" s="5">
        <v>5</v>
      </c>
      <c r="C68" s="5">
        <v>1</v>
      </c>
      <c r="D68" s="30">
        <v>353.772</v>
      </c>
      <c r="F68" t="s">
        <v>8</v>
      </c>
      <c r="G68" s="5">
        <v>5</v>
      </c>
      <c r="H68" s="5">
        <v>2</v>
      </c>
      <c r="I68" s="4">
        <v>-1.04</v>
      </c>
    </row>
    <row r="69" spans="1:9">
      <c r="A69" t="s">
        <v>7</v>
      </c>
      <c r="B69" s="5">
        <v>6</v>
      </c>
      <c r="C69" s="5">
        <v>1</v>
      </c>
      <c r="D69" s="30">
        <v>336.17</v>
      </c>
      <c r="F69" t="s">
        <v>8</v>
      </c>
      <c r="G69" s="5">
        <v>6</v>
      </c>
      <c r="H69" s="5">
        <v>2</v>
      </c>
      <c r="I69" s="4">
        <v>-0.66</v>
      </c>
    </row>
    <row r="70" spans="1:9">
      <c r="A70" t="s">
        <v>7</v>
      </c>
      <c r="B70" s="5">
        <v>1</v>
      </c>
      <c r="C70" s="5">
        <v>2</v>
      </c>
      <c r="D70" s="30">
        <v>593.632</v>
      </c>
      <c r="F70" t="s">
        <v>8</v>
      </c>
      <c r="G70" s="5">
        <v>1</v>
      </c>
      <c r="H70" s="5">
        <v>4</v>
      </c>
      <c r="I70" s="4">
        <v>-3.29</v>
      </c>
    </row>
    <row r="71" spans="1:9">
      <c r="A71" t="s">
        <v>7</v>
      </c>
      <c r="B71" s="5">
        <v>2</v>
      </c>
      <c r="C71" s="5">
        <v>2</v>
      </c>
      <c r="D71" s="30">
        <v>697.673</v>
      </c>
      <c r="F71" t="s">
        <v>8</v>
      </c>
      <c r="G71" s="5">
        <v>2</v>
      </c>
      <c r="H71" s="5">
        <v>4</v>
      </c>
      <c r="I71" s="4">
        <v>-1.62</v>
      </c>
    </row>
    <row r="72" spans="1:9">
      <c r="A72" t="s">
        <v>7</v>
      </c>
      <c r="B72" s="5">
        <v>3</v>
      </c>
      <c r="C72" s="5">
        <v>2</v>
      </c>
      <c r="D72" s="30">
        <v>503.2</v>
      </c>
      <c r="F72" t="s">
        <v>8</v>
      </c>
      <c r="G72" s="5">
        <v>3</v>
      </c>
      <c r="H72" s="5">
        <v>4</v>
      </c>
      <c r="I72" s="4">
        <v>-3.58</v>
      </c>
    </row>
    <row r="73" spans="1:9">
      <c r="A73" t="s">
        <v>7</v>
      </c>
      <c r="B73" s="5">
        <v>4</v>
      </c>
      <c r="C73" s="5">
        <v>2</v>
      </c>
      <c r="D73" s="30">
        <v>590.721</v>
      </c>
      <c r="F73" t="s">
        <v>8</v>
      </c>
      <c r="G73" s="5">
        <v>4</v>
      </c>
      <c r="H73" s="5">
        <v>4</v>
      </c>
      <c r="I73" s="4">
        <v>-2.72</v>
      </c>
    </row>
    <row r="74" spans="1:9">
      <c r="A74" t="s">
        <v>7</v>
      </c>
      <c r="B74" s="5">
        <v>5</v>
      </c>
      <c r="C74" s="5">
        <v>2</v>
      </c>
      <c r="D74" s="30">
        <v>560.268</v>
      </c>
      <c r="F74" t="s">
        <v>8</v>
      </c>
      <c r="G74" s="5">
        <v>5</v>
      </c>
      <c r="H74" s="5">
        <v>4</v>
      </c>
      <c r="I74" s="4">
        <v>-1.01</v>
      </c>
    </row>
    <row r="75" spans="1:9">
      <c r="A75" t="s">
        <v>7</v>
      </c>
      <c r="B75" s="5">
        <v>6</v>
      </c>
      <c r="C75" s="5">
        <v>2</v>
      </c>
      <c r="D75" s="30">
        <v>570.677</v>
      </c>
      <c r="F75" t="s">
        <v>8</v>
      </c>
      <c r="G75" s="5">
        <v>6</v>
      </c>
      <c r="H75" s="5">
        <v>4</v>
      </c>
      <c r="I75" s="4">
        <v>-2.22</v>
      </c>
    </row>
    <row r="76" spans="1:9">
      <c r="A76" t="s">
        <v>7</v>
      </c>
      <c r="B76" s="5">
        <v>1</v>
      </c>
      <c r="C76" s="5">
        <v>3</v>
      </c>
      <c r="D76" s="30">
        <v>795.007</v>
      </c>
      <c r="F76" t="s">
        <v>8</v>
      </c>
      <c r="G76" s="5">
        <v>1</v>
      </c>
      <c r="H76" s="5">
        <v>6</v>
      </c>
      <c r="I76" s="4">
        <v>-4.66</v>
      </c>
    </row>
    <row r="77" spans="1:9">
      <c r="A77" t="s">
        <v>7</v>
      </c>
      <c r="B77" s="5">
        <v>2</v>
      </c>
      <c r="C77" s="5">
        <v>3</v>
      </c>
      <c r="D77" s="30">
        <v>890.934</v>
      </c>
      <c r="F77" t="s">
        <v>8</v>
      </c>
      <c r="G77" s="5">
        <v>2</v>
      </c>
      <c r="H77" s="5">
        <v>6</v>
      </c>
      <c r="I77" s="4">
        <v>-4.79</v>
      </c>
    </row>
    <row r="78" spans="1:9">
      <c r="A78" t="s">
        <v>7</v>
      </c>
      <c r="B78" s="5">
        <v>3</v>
      </c>
      <c r="C78" s="5">
        <v>3</v>
      </c>
      <c r="D78" s="30">
        <v>664.001</v>
      </c>
      <c r="F78" t="s">
        <v>8</v>
      </c>
      <c r="G78" s="5">
        <v>3</v>
      </c>
      <c r="H78" s="5">
        <v>6</v>
      </c>
      <c r="I78" s="4">
        <v>-5.69</v>
      </c>
    </row>
    <row r="79" spans="1:9">
      <c r="A79" t="s">
        <v>7</v>
      </c>
      <c r="B79" s="5">
        <v>4</v>
      </c>
      <c r="C79" s="5">
        <v>3</v>
      </c>
      <c r="D79" s="30">
        <v>776.547</v>
      </c>
      <c r="F79" t="s">
        <v>8</v>
      </c>
      <c r="G79" s="5">
        <v>4</v>
      </c>
      <c r="H79" s="5">
        <v>6</v>
      </c>
      <c r="I79" s="4">
        <v>-2.9</v>
      </c>
    </row>
    <row r="80" spans="1:9">
      <c r="A80" t="s">
        <v>7</v>
      </c>
      <c r="B80" s="5">
        <v>5</v>
      </c>
      <c r="C80" s="5">
        <v>3</v>
      </c>
      <c r="D80" s="30">
        <v>741.484</v>
      </c>
      <c r="F80" t="s">
        <v>8</v>
      </c>
      <c r="G80" s="5">
        <v>5</v>
      </c>
      <c r="H80" s="5">
        <v>6</v>
      </c>
      <c r="I80" s="4">
        <v>-3.05</v>
      </c>
    </row>
    <row r="81" spans="1:9">
      <c r="A81" t="s">
        <v>7</v>
      </c>
      <c r="B81" s="5">
        <v>6</v>
      </c>
      <c r="C81" s="5">
        <v>3</v>
      </c>
      <c r="D81" s="30">
        <v>780.442</v>
      </c>
      <c r="F81" t="s">
        <v>8</v>
      </c>
      <c r="G81" s="5">
        <v>6</v>
      </c>
      <c r="H81" s="5">
        <v>6</v>
      </c>
      <c r="I81" s="4">
        <v>-5.71</v>
      </c>
    </row>
    <row r="82" spans="1:9">
      <c r="A82" t="s">
        <v>7</v>
      </c>
      <c r="B82" s="5">
        <v>1</v>
      </c>
      <c r="C82" s="5">
        <v>4</v>
      </c>
      <c r="D82" s="30">
        <v>949.139</v>
      </c>
      <c r="F82" t="s">
        <v>8</v>
      </c>
      <c r="G82" s="5">
        <v>1</v>
      </c>
      <c r="H82" s="5">
        <v>7</v>
      </c>
      <c r="I82" s="4">
        <v>-6.15</v>
      </c>
    </row>
    <row r="83" spans="1:9">
      <c r="A83" t="s">
        <v>7</v>
      </c>
      <c r="B83" s="5">
        <v>2</v>
      </c>
      <c r="C83" s="5">
        <v>4</v>
      </c>
      <c r="D83" s="30">
        <v>1037.979</v>
      </c>
      <c r="F83" t="s">
        <v>8</v>
      </c>
      <c r="G83" s="5">
        <v>2</v>
      </c>
      <c r="H83" s="5">
        <v>7</v>
      </c>
      <c r="I83" s="4">
        <v>-6.75</v>
      </c>
    </row>
    <row r="84" spans="1:9">
      <c r="A84" t="s">
        <v>7</v>
      </c>
      <c r="B84" s="5">
        <v>3</v>
      </c>
      <c r="C84" s="5">
        <v>4</v>
      </c>
      <c r="D84" s="30">
        <v>805.416</v>
      </c>
      <c r="F84" t="s">
        <v>8</v>
      </c>
      <c r="G84" s="5">
        <v>3</v>
      </c>
      <c r="H84" s="5">
        <v>7</v>
      </c>
      <c r="I84" s="4">
        <v>-6.57</v>
      </c>
    </row>
    <row r="85" spans="1:9">
      <c r="A85" t="s">
        <v>7</v>
      </c>
      <c r="B85" s="5">
        <v>4</v>
      </c>
      <c r="C85" s="5">
        <v>4</v>
      </c>
      <c r="D85" s="30">
        <v>928.724</v>
      </c>
      <c r="F85" t="s">
        <v>8</v>
      </c>
      <c r="G85" s="5">
        <v>4</v>
      </c>
      <c r="H85" s="5">
        <v>7</v>
      </c>
      <c r="I85" s="4">
        <v>-3.95</v>
      </c>
    </row>
    <row r="86" spans="1:9">
      <c r="A86" t="s">
        <v>7</v>
      </c>
      <c r="B86" s="5">
        <v>5</v>
      </c>
      <c r="C86" s="5">
        <v>4</v>
      </c>
      <c r="D86" s="30">
        <v>909.277</v>
      </c>
      <c r="F86" t="s">
        <v>8</v>
      </c>
      <c r="G86" s="5">
        <v>5</v>
      </c>
      <c r="H86" s="5">
        <v>7</v>
      </c>
      <c r="I86" s="4">
        <v>-6.7</v>
      </c>
    </row>
    <row r="87" spans="1:9">
      <c r="A87" t="s">
        <v>7</v>
      </c>
      <c r="B87" s="5">
        <v>6</v>
      </c>
      <c r="C87" s="5">
        <v>4</v>
      </c>
      <c r="D87" s="30">
        <v>954.173</v>
      </c>
      <c r="F87" t="s">
        <v>8</v>
      </c>
      <c r="G87" s="5">
        <v>6</v>
      </c>
      <c r="H87" s="5">
        <v>7</v>
      </c>
      <c r="I87" s="4">
        <v>-6.91</v>
      </c>
    </row>
    <row r="88" spans="1:9">
      <c r="A88" t="s">
        <v>7</v>
      </c>
      <c r="B88" s="5">
        <v>1</v>
      </c>
      <c r="C88" s="5">
        <v>5</v>
      </c>
      <c r="D88" s="30">
        <v>1061.081</v>
      </c>
      <c r="F88" t="s">
        <v>8</v>
      </c>
      <c r="G88" s="5">
        <v>1</v>
      </c>
      <c r="H88" s="5">
        <v>8</v>
      </c>
      <c r="I88" s="4">
        <v>-8.99</v>
      </c>
    </row>
    <row r="89" spans="1:9">
      <c r="A89" t="s">
        <v>7</v>
      </c>
      <c r="B89" s="5">
        <v>2</v>
      </c>
      <c r="C89" s="5">
        <v>5</v>
      </c>
      <c r="D89" s="30">
        <v>1141.266</v>
      </c>
      <c r="F89" t="s">
        <v>8</v>
      </c>
      <c r="G89" s="5">
        <v>4</v>
      </c>
      <c r="H89" s="5">
        <v>8</v>
      </c>
      <c r="I89" s="4">
        <v>-4.45</v>
      </c>
    </row>
    <row r="90" spans="1:9">
      <c r="A90" t="s">
        <v>7</v>
      </c>
      <c r="B90" s="5">
        <v>3</v>
      </c>
      <c r="C90" s="5">
        <v>5</v>
      </c>
      <c r="D90" s="30">
        <v>929.324</v>
      </c>
      <c r="F90" t="s">
        <v>8</v>
      </c>
      <c r="G90" s="5">
        <v>4</v>
      </c>
      <c r="H90" s="5">
        <v>9</v>
      </c>
      <c r="I90" s="4">
        <v>-7</v>
      </c>
    </row>
    <row r="91" spans="1:9">
      <c r="A91" t="s">
        <v>7</v>
      </c>
      <c r="B91" s="5">
        <v>4</v>
      </c>
      <c r="C91" s="5">
        <v>5</v>
      </c>
      <c r="D91" s="30">
        <v>1034.988</v>
      </c>
      <c r="F91" t="s">
        <v>9</v>
      </c>
      <c r="G91" s="5">
        <v>1</v>
      </c>
      <c r="H91" s="5">
        <v>2</v>
      </c>
      <c r="I91" s="4">
        <v>-0.81</v>
      </c>
    </row>
    <row r="92" spans="1:9">
      <c r="A92" t="s">
        <v>7</v>
      </c>
      <c r="B92" s="5">
        <v>5</v>
      </c>
      <c r="C92" s="5">
        <v>5</v>
      </c>
      <c r="D92" s="30">
        <v>1042.669</v>
      </c>
      <c r="F92" t="s">
        <v>9</v>
      </c>
      <c r="G92" s="5">
        <v>2</v>
      </c>
      <c r="H92" s="5">
        <v>2</v>
      </c>
      <c r="I92" s="4">
        <v>-0.93</v>
      </c>
    </row>
    <row r="93" spans="1:9">
      <c r="A93" t="s">
        <v>7</v>
      </c>
      <c r="B93" s="5">
        <v>6</v>
      </c>
      <c r="C93" s="5">
        <v>5</v>
      </c>
      <c r="D93" s="30">
        <v>1071.574</v>
      </c>
      <c r="F93" t="s">
        <v>9</v>
      </c>
      <c r="G93" s="5">
        <v>3</v>
      </c>
      <c r="H93" s="5">
        <v>2</v>
      </c>
      <c r="I93" s="4">
        <v>-0.86</v>
      </c>
    </row>
    <row r="94" spans="1:9">
      <c r="A94" t="s">
        <v>7</v>
      </c>
      <c r="B94" s="5">
        <v>1</v>
      </c>
      <c r="C94" s="5">
        <v>6</v>
      </c>
      <c r="D94" s="30">
        <v>1149.503</v>
      </c>
      <c r="F94" t="s">
        <v>9</v>
      </c>
      <c r="G94" s="5">
        <v>4</v>
      </c>
      <c r="H94" s="5">
        <v>2</v>
      </c>
      <c r="I94" s="4">
        <v>-0.97</v>
      </c>
    </row>
    <row r="95" spans="1:9">
      <c r="A95" t="s">
        <v>7</v>
      </c>
      <c r="B95" s="5">
        <v>2</v>
      </c>
      <c r="C95" s="5">
        <v>6</v>
      </c>
      <c r="D95" s="30">
        <v>1222.08</v>
      </c>
      <c r="F95" t="s">
        <v>9</v>
      </c>
      <c r="G95" s="5">
        <v>5</v>
      </c>
      <c r="H95" s="5">
        <v>2</v>
      </c>
      <c r="I95" s="4">
        <v>-1.08</v>
      </c>
    </row>
    <row r="96" spans="1:9">
      <c r="A96" t="s">
        <v>7</v>
      </c>
      <c r="B96" s="5">
        <v>3</v>
      </c>
      <c r="C96" s="5">
        <v>6</v>
      </c>
      <c r="D96" s="30">
        <v>1020.892</v>
      </c>
      <c r="F96" t="s">
        <v>9</v>
      </c>
      <c r="G96" s="5">
        <v>6</v>
      </c>
      <c r="H96" s="5">
        <v>2</v>
      </c>
      <c r="I96" s="4">
        <v>-0.41</v>
      </c>
    </row>
    <row r="97" spans="1:9">
      <c r="A97" t="s">
        <v>7</v>
      </c>
      <c r="B97" s="5">
        <v>4</v>
      </c>
      <c r="C97" s="5">
        <v>6</v>
      </c>
      <c r="D97" s="30">
        <v>1113.52</v>
      </c>
      <c r="F97" t="s">
        <v>9</v>
      </c>
      <c r="G97" s="5">
        <v>1</v>
      </c>
      <c r="H97" s="5">
        <v>4</v>
      </c>
      <c r="I97" s="4">
        <v>-1.81</v>
      </c>
    </row>
    <row r="98" spans="1:9">
      <c r="A98" t="s">
        <v>7</v>
      </c>
      <c r="B98" s="5">
        <v>5</v>
      </c>
      <c r="C98" s="5">
        <v>6</v>
      </c>
      <c r="D98" s="30">
        <v>1136.338</v>
      </c>
      <c r="F98" t="s">
        <v>9</v>
      </c>
      <c r="G98" s="5">
        <v>2</v>
      </c>
      <c r="H98" s="5">
        <v>4</v>
      </c>
      <c r="I98" s="4">
        <v>-3.37</v>
      </c>
    </row>
    <row r="99" spans="1:9">
      <c r="A99" t="s">
        <v>7</v>
      </c>
      <c r="B99" s="5">
        <v>6</v>
      </c>
      <c r="C99" s="5">
        <v>6</v>
      </c>
      <c r="D99" s="30">
        <v>1162.002</v>
      </c>
      <c r="F99" t="s">
        <v>9</v>
      </c>
      <c r="G99" s="5">
        <v>3</v>
      </c>
      <c r="H99" s="5">
        <v>4</v>
      </c>
      <c r="I99" s="4">
        <v>-2.53</v>
      </c>
    </row>
    <row r="100" spans="1:9">
      <c r="A100" t="s">
        <v>7</v>
      </c>
      <c r="B100" s="5">
        <v>1</v>
      </c>
      <c r="C100" s="5">
        <v>7</v>
      </c>
      <c r="D100" s="30">
        <v>1206.503</v>
      </c>
      <c r="F100" t="s">
        <v>9</v>
      </c>
      <c r="G100" s="5">
        <v>4</v>
      </c>
      <c r="H100" s="5">
        <v>4</v>
      </c>
      <c r="I100" s="4">
        <v>-1.81</v>
      </c>
    </row>
    <row r="101" spans="1:9">
      <c r="A101" t="s">
        <v>7</v>
      </c>
      <c r="B101" s="5">
        <v>2</v>
      </c>
      <c r="C101" s="5">
        <v>7</v>
      </c>
      <c r="D101" s="30">
        <v>1272.238</v>
      </c>
      <c r="F101" t="s">
        <v>9</v>
      </c>
      <c r="G101" s="5">
        <v>5</v>
      </c>
      <c r="H101" s="5">
        <v>4</v>
      </c>
      <c r="I101" s="4">
        <v>-1.56</v>
      </c>
    </row>
    <row r="102" spans="1:9">
      <c r="A102" t="s">
        <v>7</v>
      </c>
      <c r="B102" s="5">
        <v>3</v>
      </c>
      <c r="C102" s="5">
        <v>7</v>
      </c>
      <c r="D102" s="30">
        <v>1074.438</v>
      </c>
      <c r="F102" t="s">
        <v>9</v>
      </c>
      <c r="G102" s="5">
        <v>6</v>
      </c>
      <c r="H102" s="5">
        <v>4</v>
      </c>
      <c r="I102" s="4">
        <v>-2.54</v>
      </c>
    </row>
    <row r="103" spans="1:9">
      <c r="A103" t="s">
        <v>7</v>
      </c>
      <c r="B103" s="5">
        <v>4</v>
      </c>
      <c r="C103" s="5">
        <v>7</v>
      </c>
      <c r="D103" s="30">
        <v>1164.541</v>
      </c>
      <c r="F103" t="s">
        <v>9</v>
      </c>
      <c r="G103" s="5">
        <v>1</v>
      </c>
      <c r="H103" s="5">
        <v>6</v>
      </c>
      <c r="I103" s="4">
        <v>-4.44</v>
      </c>
    </row>
    <row r="104" spans="1:9">
      <c r="A104" t="s">
        <v>7</v>
      </c>
      <c r="B104" s="5">
        <v>5</v>
      </c>
      <c r="C104" s="5">
        <v>7</v>
      </c>
      <c r="D104" s="30">
        <v>1199.489</v>
      </c>
      <c r="F104" t="s">
        <v>9</v>
      </c>
      <c r="G104" s="5">
        <v>2</v>
      </c>
      <c r="H104" s="5">
        <v>6</v>
      </c>
      <c r="I104" s="4">
        <v>-4.9</v>
      </c>
    </row>
    <row r="105" spans="1:9">
      <c r="A105" t="s">
        <v>7</v>
      </c>
      <c r="B105" s="5">
        <v>6</v>
      </c>
      <c r="C105" s="5">
        <v>7</v>
      </c>
      <c r="D105" s="30">
        <v>1224.31</v>
      </c>
      <c r="F105" t="s">
        <v>9</v>
      </c>
      <c r="G105" s="5">
        <v>3</v>
      </c>
      <c r="H105" s="5">
        <v>6</v>
      </c>
      <c r="I105" s="4">
        <v>-4.89</v>
      </c>
    </row>
    <row r="106" spans="1:9">
      <c r="A106" t="s">
        <v>7</v>
      </c>
      <c r="B106" s="5">
        <v>3</v>
      </c>
      <c r="C106" s="5">
        <v>8</v>
      </c>
      <c r="D106" s="30">
        <v>1135.302</v>
      </c>
      <c r="F106" t="s">
        <v>9</v>
      </c>
      <c r="G106" s="5">
        <v>4</v>
      </c>
      <c r="H106" s="5">
        <v>6</v>
      </c>
      <c r="I106" s="4">
        <v>-3.95</v>
      </c>
    </row>
    <row r="107" spans="1:9">
      <c r="A107" t="s">
        <v>7</v>
      </c>
      <c r="B107" s="5">
        <v>5</v>
      </c>
      <c r="C107" s="5">
        <v>8</v>
      </c>
      <c r="D107" s="30">
        <v>1270.758</v>
      </c>
      <c r="F107" t="s">
        <v>9</v>
      </c>
      <c r="G107" s="5">
        <v>5</v>
      </c>
      <c r="H107" s="5">
        <v>6</v>
      </c>
      <c r="I107" s="4">
        <v>-4.39</v>
      </c>
    </row>
    <row r="108" spans="1:9">
      <c r="A108" t="s">
        <v>7</v>
      </c>
      <c r="B108" s="5">
        <v>6</v>
      </c>
      <c r="C108" s="5">
        <v>8</v>
      </c>
      <c r="D108" s="30">
        <v>1291.482</v>
      </c>
      <c r="F108" t="s">
        <v>9</v>
      </c>
      <c r="G108" s="5">
        <v>6</v>
      </c>
      <c r="H108" s="5">
        <v>6</v>
      </c>
      <c r="I108" s="4">
        <v>-4.91</v>
      </c>
    </row>
    <row r="109" spans="1:9">
      <c r="A109" t="s">
        <v>7</v>
      </c>
      <c r="B109" s="5">
        <v>3</v>
      </c>
      <c r="C109" s="5">
        <v>9</v>
      </c>
      <c r="D109" s="30">
        <v>1185.49</v>
      </c>
      <c r="F109" t="s">
        <v>9</v>
      </c>
      <c r="G109" s="5">
        <v>1</v>
      </c>
      <c r="H109" s="5">
        <v>7</v>
      </c>
      <c r="I109" s="4">
        <v>-5.33</v>
      </c>
    </row>
    <row r="110" spans="1:9">
      <c r="A110" t="s">
        <v>7</v>
      </c>
      <c r="B110" s="5">
        <v>5</v>
      </c>
      <c r="C110" s="5">
        <v>9</v>
      </c>
      <c r="D110" s="30">
        <v>1324.875</v>
      </c>
      <c r="F110" t="s">
        <v>9</v>
      </c>
      <c r="G110" s="5">
        <v>2</v>
      </c>
      <c r="H110" s="5">
        <v>7</v>
      </c>
      <c r="I110" s="4">
        <v>-5.57</v>
      </c>
    </row>
    <row r="111" spans="1:9">
      <c r="A111" t="s">
        <v>8</v>
      </c>
      <c r="B111" s="5">
        <v>1</v>
      </c>
      <c r="C111" s="5">
        <v>0</v>
      </c>
      <c r="D111" s="30">
        <v>103.327</v>
      </c>
      <c r="F111" t="s">
        <v>9</v>
      </c>
      <c r="G111" s="5">
        <v>3</v>
      </c>
      <c r="H111" s="5">
        <v>7</v>
      </c>
      <c r="I111" s="4">
        <v>-6.06</v>
      </c>
    </row>
    <row r="112" spans="1:9">
      <c r="A112" t="s">
        <v>8</v>
      </c>
      <c r="B112" s="5">
        <v>2</v>
      </c>
      <c r="C112" s="5">
        <v>0</v>
      </c>
      <c r="D112" s="30">
        <v>96.535</v>
      </c>
      <c r="F112" t="s">
        <v>9</v>
      </c>
      <c r="G112" s="5">
        <v>4</v>
      </c>
      <c r="H112" s="5">
        <v>7</v>
      </c>
      <c r="I112" s="4">
        <v>-4.72</v>
      </c>
    </row>
    <row r="113" spans="1:9">
      <c r="A113" t="s">
        <v>8</v>
      </c>
      <c r="B113" s="5">
        <v>3</v>
      </c>
      <c r="C113" s="5">
        <v>0</v>
      </c>
      <c r="D113" s="30">
        <v>111.545</v>
      </c>
      <c r="F113" t="s">
        <v>9</v>
      </c>
      <c r="G113" s="5">
        <v>5</v>
      </c>
      <c r="H113" s="5">
        <v>7</v>
      </c>
      <c r="I113" s="4">
        <v>-5.29</v>
      </c>
    </row>
    <row r="114" spans="1:9">
      <c r="A114" t="s">
        <v>8</v>
      </c>
      <c r="B114" s="5">
        <v>4</v>
      </c>
      <c r="C114" s="5">
        <v>0</v>
      </c>
      <c r="D114" s="30">
        <v>106.468</v>
      </c>
      <c r="F114" t="s">
        <v>9</v>
      </c>
      <c r="G114" s="5">
        <v>6</v>
      </c>
      <c r="H114" s="5">
        <v>7</v>
      </c>
      <c r="I114" s="4">
        <v>-5.48</v>
      </c>
    </row>
    <row r="115" spans="1:9">
      <c r="A115" t="s">
        <v>8</v>
      </c>
      <c r="B115" s="5">
        <v>5</v>
      </c>
      <c r="C115" s="5">
        <v>0</v>
      </c>
      <c r="D115" s="30">
        <v>99.19</v>
      </c>
      <c r="F115" t="s">
        <v>9</v>
      </c>
      <c r="G115" s="5">
        <v>1</v>
      </c>
      <c r="H115" s="5">
        <v>8</v>
      </c>
      <c r="I115" s="4">
        <v>-5.86</v>
      </c>
    </row>
    <row r="116" spans="1:9">
      <c r="A116" t="s">
        <v>8</v>
      </c>
      <c r="B116" s="5">
        <v>6</v>
      </c>
      <c r="C116" s="5">
        <v>0</v>
      </c>
      <c r="D116" s="30">
        <v>101.52</v>
      </c>
      <c r="F116" t="s">
        <v>9</v>
      </c>
      <c r="G116" s="5">
        <v>2</v>
      </c>
      <c r="H116" s="5">
        <v>8</v>
      </c>
      <c r="I116" s="4">
        <v>-7.98</v>
      </c>
    </row>
    <row r="117" spans="1:9">
      <c r="A117" t="s">
        <v>8</v>
      </c>
      <c r="B117" s="5">
        <v>1</v>
      </c>
      <c r="C117" s="5">
        <v>1</v>
      </c>
      <c r="D117" s="30">
        <v>354.461</v>
      </c>
      <c r="F117" t="s">
        <v>9</v>
      </c>
      <c r="G117" s="5">
        <v>3</v>
      </c>
      <c r="H117" s="5">
        <v>8</v>
      </c>
      <c r="I117" s="4">
        <v>-7.3</v>
      </c>
    </row>
    <row r="118" spans="1:9">
      <c r="A118" t="s">
        <v>8</v>
      </c>
      <c r="B118" s="5">
        <v>2</v>
      </c>
      <c r="C118" s="5">
        <v>1</v>
      </c>
      <c r="D118" s="30">
        <v>317.485</v>
      </c>
      <c r="F118" t="s">
        <v>9</v>
      </c>
      <c r="G118" s="5">
        <v>4</v>
      </c>
      <c r="H118" s="5">
        <v>8</v>
      </c>
      <c r="I118" s="4">
        <v>-6.62</v>
      </c>
    </row>
    <row r="119" spans="1:9">
      <c r="A119" t="s">
        <v>8</v>
      </c>
      <c r="B119" s="5">
        <v>3</v>
      </c>
      <c r="C119" s="5">
        <v>1</v>
      </c>
      <c r="D119" s="30">
        <v>378.311</v>
      </c>
      <c r="F119" t="s">
        <v>9</v>
      </c>
      <c r="G119" s="5">
        <v>5</v>
      </c>
      <c r="H119" s="5">
        <v>8</v>
      </c>
      <c r="I119" s="4">
        <v>-5.91</v>
      </c>
    </row>
    <row r="120" spans="1:9">
      <c r="A120" t="s">
        <v>8</v>
      </c>
      <c r="B120" s="5">
        <v>4</v>
      </c>
      <c r="C120" s="5">
        <v>1</v>
      </c>
      <c r="D120" s="30">
        <v>343.873</v>
      </c>
      <c r="F120" t="s">
        <v>9</v>
      </c>
      <c r="G120" s="5">
        <v>6</v>
      </c>
      <c r="H120" s="5">
        <v>8</v>
      </c>
      <c r="I120" s="4">
        <v>-5.89</v>
      </c>
    </row>
    <row r="121" spans="1:9">
      <c r="A121" t="s">
        <v>8</v>
      </c>
      <c r="B121" s="5">
        <v>5</v>
      </c>
      <c r="C121" s="5">
        <v>1</v>
      </c>
      <c r="D121" s="30">
        <v>314.16</v>
      </c>
      <c r="F121" t="s">
        <v>9</v>
      </c>
      <c r="G121" s="5">
        <v>1</v>
      </c>
      <c r="H121" s="5">
        <v>9</v>
      </c>
      <c r="I121" s="4">
        <v>-7.37</v>
      </c>
    </row>
    <row r="122" spans="1:9">
      <c r="A122" t="s">
        <v>8</v>
      </c>
      <c r="B122" s="5">
        <v>6</v>
      </c>
      <c r="C122" s="5">
        <v>1</v>
      </c>
      <c r="D122" s="30">
        <v>361.831</v>
      </c>
      <c r="F122" t="s">
        <v>9</v>
      </c>
      <c r="G122" s="5">
        <v>3</v>
      </c>
      <c r="H122" s="5">
        <v>9</v>
      </c>
      <c r="I122" s="4">
        <v>-7</v>
      </c>
    </row>
    <row r="123" spans="1:9">
      <c r="A123" t="s">
        <v>8</v>
      </c>
      <c r="B123" s="5">
        <v>1</v>
      </c>
      <c r="C123" s="5">
        <v>2</v>
      </c>
      <c r="D123" s="30">
        <v>587.561</v>
      </c>
      <c r="F123" t="s">
        <v>9</v>
      </c>
      <c r="G123" s="5">
        <v>5</v>
      </c>
      <c r="H123" s="5">
        <v>9</v>
      </c>
      <c r="I123" s="4">
        <v>-7.17</v>
      </c>
    </row>
    <row r="124" spans="1:9">
      <c r="A124" t="s">
        <v>8</v>
      </c>
      <c r="B124" s="5">
        <v>2</v>
      </c>
      <c r="C124" s="5">
        <v>2</v>
      </c>
      <c r="D124" s="30">
        <v>541.473</v>
      </c>
      <c r="F124" t="s">
        <v>9</v>
      </c>
      <c r="G124" s="5">
        <v>6</v>
      </c>
      <c r="H124" s="5">
        <v>9</v>
      </c>
      <c r="I124" s="4">
        <v>-7.03</v>
      </c>
    </row>
    <row r="125" spans="1:9">
      <c r="A125" t="s">
        <v>8</v>
      </c>
      <c r="B125" s="5">
        <v>3</v>
      </c>
      <c r="C125" s="5">
        <v>2</v>
      </c>
      <c r="D125" s="30">
        <v>645.403</v>
      </c>
    </row>
    <row r="126" spans="1:9">
      <c r="A126" t="s">
        <v>8</v>
      </c>
      <c r="B126" s="5">
        <v>4</v>
      </c>
      <c r="C126" s="5">
        <v>2</v>
      </c>
      <c r="D126" s="30">
        <v>543.767</v>
      </c>
    </row>
    <row r="127" spans="1:9">
      <c r="A127" t="s">
        <v>8</v>
      </c>
      <c r="B127" s="5">
        <v>5</v>
      </c>
      <c r="C127" s="5">
        <v>2</v>
      </c>
      <c r="D127" s="30">
        <v>494.164</v>
      </c>
    </row>
    <row r="128" spans="1:9">
      <c r="A128" t="s">
        <v>8</v>
      </c>
      <c r="B128" s="5">
        <v>6</v>
      </c>
      <c r="C128" s="5">
        <v>2</v>
      </c>
      <c r="D128" s="30">
        <v>622.947</v>
      </c>
    </row>
    <row r="129" spans="1:4">
      <c r="A129" t="s">
        <v>8</v>
      </c>
      <c r="B129" s="5">
        <v>1</v>
      </c>
      <c r="C129" s="5">
        <v>3</v>
      </c>
      <c r="D129" s="30">
        <v>778.737</v>
      </c>
    </row>
    <row r="130" spans="1:4">
      <c r="A130" t="s">
        <v>8</v>
      </c>
      <c r="B130" s="5">
        <v>2</v>
      </c>
      <c r="C130" s="5">
        <v>3</v>
      </c>
      <c r="D130" s="30">
        <v>762.212</v>
      </c>
    </row>
    <row r="131" spans="1:4">
      <c r="A131" t="s">
        <v>8</v>
      </c>
      <c r="B131" s="5">
        <v>3</v>
      </c>
      <c r="C131" s="5">
        <v>3</v>
      </c>
      <c r="D131" s="30">
        <v>896.262</v>
      </c>
    </row>
    <row r="132" spans="1:4">
      <c r="A132" t="s">
        <v>8</v>
      </c>
      <c r="B132" s="5">
        <v>4</v>
      </c>
      <c r="C132" s="5">
        <v>3</v>
      </c>
      <c r="D132" s="30">
        <v>711.552</v>
      </c>
    </row>
    <row r="133" spans="1:4">
      <c r="A133" t="s">
        <v>8</v>
      </c>
      <c r="B133" s="5">
        <v>5</v>
      </c>
      <c r="C133" s="5">
        <v>3</v>
      </c>
      <c r="D133" s="30">
        <v>653.061</v>
      </c>
    </row>
    <row r="134" spans="1:4">
      <c r="A134" t="s">
        <v>8</v>
      </c>
      <c r="B134" s="5">
        <v>6</v>
      </c>
      <c r="C134" s="5">
        <v>3</v>
      </c>
      <c r="D134" s="30">
        <v>874.125</v>
      </c>
    </row>
    <row r="135" spans="1:4">
      <c r="A135" t="s">
        <v>8</v>
      </c>
      <c r="B135" s="5">
        <v>1</v>
      </c>
      <c r="C135" s="5">
        <v>4</v>
      </c>
      <c r="D135" s="30">
        <v>925.032</v>
      </c>
    </row>
    <row r="136" spans="1:4">
      <c r="A136" t="s">
        <v>8</v>
      </c>
      <c r="B136" s="5">
        <v>2</v>
      </c>
      <c r="C136" s="5">
        <v>4</v>
      </c>
      <c r="D136" s="30">
        <v>966.093</v>
      </c>
    </row>
    <row r="137" spans="1:4">
      <c r="A137" t="s">
        <v>8</v>
      </c>
      <c r="B137" s="5">
        <v>3</v>
      </c>
      <c r="C137" s="5">
        <v>4</v>
      </c>
      <c r="D137" s="30">
        <v>1085.667</v>
      </c>
    </row>
    <row r="138" spans="1:4">
      <c r="A138" t="s">
        <v>8</v>
      </c>
      <c r="B138" s="5">
        <v>4</v>
      </c>
      <c r="C138" s="5">
        <v>4</v>
      </c>
      <c r="D138" s="30">
        <v>851.435</v>
      </c>
    </row>
    <row r="139" spans="1:4">
      <c r="A139" t="s">
        <v>8</v>
      </c>
      <c r="B139" s="5">
        <v>5</v>
      </c>
      <c r="C139" s="5">
        <v>4</v>
      </c>
      <c r="D139" s="30">
        <v>805.734</v>
      </c>
    </row>
    <row r="140" spans="1:4">
      <c r="A140" t="s">
        <v>8</v>
      </c>
      <c r="B140" s="5">
        <v>6</v>
      </c>
      <c r="C140" s="5">
        <v>4</v>
      </c>
      <c r="D140" s="30">
        <v>1082.289</v>
      </c>
    </row>
    <row r="141" spans="1:4">
      <c r="A141" t="s">
        <v>8</v>
      </c>
      <c r="B141" s="5">
        <v>1</v>
      </c>
      <c r="C141" s="5">
        <v>5</v>
      </c>
      <c r="D141" s="30">
        <v>1030.136</v>
      </c>
    </row>
    <row r="142" spans="1:4">
      <c r="A142" t="s">
        <v>8</v>
      </c>
      <c r="B142" s="5">
        <v>2</v>
      </c>
      <c r="C142" s="5">
        <v>5</v>
      </c>
      <c r="D142" s="30">
        <v>1119.092</v>
      </c>
    </row>
    <row r="143" spans="1:4">
      <c r="A143" t="s">
        <v>8</v>
      </c>
      <c r="B143" s="5">
        <v>3</v>
      </c>
      <c r="C143" s="5">
        <v>5</v>
      </c>
      <c r="D143" s="30">
        <v>1192.732</v>
      </c>
    </row>
    <row r="144" spans="1:4">
      <c r="A144" t="s">
        <v>8</v>
      </c>
      <c r="B144" s="5">
        <v>4</v>
      </c>
      <c r="C144" s="5">
        <v>5</v>
      </c>
      <c r="D144" s="30">
        <v>960.546</v>
      </c>
    </row>
    <row r="145" spans="1:4">
      <c r="A145" t="s">
        <v>8</v>
      </c>
      <c r="B145" s="5">
        <v>5</v>
      </c>
      <c r="C145" s="5">
        <v>5</v>
      </c>
      <c r="D145" s="30">
        <v>931.226</v>
      </c>
    </row>
    <row r="146" spans="1:4">
      <c r="A146" t="s">
        <v>8</v>
      </c>
      <c r="B146" s="5">
        <v>6</v>
      </c>
      <c r="C146" s="5">
        <v>5</v>
      </c>
      <c r="D146" s="30">
        <v>1209.675</v>
      </c>
    </row>
    <row r="147" spans="1:4">
      <c r="A147" t="s">
        <v>8</v>
      </c>
      <c r="B147" s="5">
        <v>1</v>
      </c>
      <c r="C147" s="5">
        <v>6</v>
      </c>
      <c r="D147" s="30">
        <v>1106.453</v>
      </c>
    </row>
    <row r="148" spans="1:4">
      <c r="A148" t="s">
        <v>8</v>
      </c>
      <c r="B148" s="5">
        <v>2</v>
      </c>
      <c r="C148" s="5">
        <v>6</v>
      </c>
      <c r="D148" s="30">
        <v>1223.094</v>
      </c>
    </row>
    <row r="149" spans="1:4">
      <c r="A149" t="s">
        <v>8</v>
      </c>
      <c r="B149" s="5">
        <v>3</v>
      </c>
      <c r="C149" s="5">
        <v>6</v>
      </c>
      <c r="D149" s="30">
        <v>1268.507</v>
      </c>
    </row>
    <row r="150" spans="1:4">
      <c r="A150" t="s">
        <v>8</v>
      </c>
      <c r="B150" s="5">
        <v>4</v>
      </c>
      <c r="C150" s="5">
        <v>6</v>
      </c>
      <c r="D150" s="30">
        <v>1052.058</v>
      </c>
    </row>
    <row r="151" spans="1:4">
      <c r="A151" t="s">
        <v>8</v>
      </c>
      <c r="B151" s="5">
        <v>5</v>
      </c>
      <c r="C151" s="5">
        <v>6</v>
      </c>
      <c r="D151" s="30">
        <v>1024.282</v>
      </c>
    </row>
    <row r="152" spans="1:4">
      <c r="A152" t="s">
        <v>8</v>
      </c>
      <c r="B152" s="5">
        <v>6</v>
      </c>
      <c r="C152" s="5">
        <v>6</v>
      </c>
      <c r="D152" s="30">
        <v>1294.852</v>
      </c>
    </row>
    <row r="153" spans="1:4">
      <c r="A153" t="s">
        <v>8</v>
      </c>
      <c r="B153" s="5">
        <v>1</v>
      </c>
      <c r="C153" s="5">
        <v>7</v>
      </c>
      <c r="D153" s="30">
        <v>1153.808</v>
      </c>
    </row>
    <row r="154" spans="1:4">
      <c r="A154" t="s">
        <v>8</v>
      </c>
      <c r="B154" s="5">
        <v>2</v>
      </c>
      <c r="C154" s="5">
        <v>7</v>
      </c>
      <c r="D154" s="30">
        <v>1283.524</v>
      </c>
    </row>
    <row r="155" spans="1:4">
      <c r="A155" t="s">
        <v>8</v>
      </c>
      <c r="B155" s="5">
        <v>3</v>
      </c>
      <c r="C155" s="5">
        <v>7</v>
      </c>
      <c r="D155" s="30">
        <v>1322.069</v>
      </c>
    </row>
    <row r="156" spans="1:4">
      <c r="A156" t="s">
        <v>8</v>
      </c>
      <c r="B156" s="5">
        <v>4</v>
      </c>
      <c r="C156" s="5">
        <v>7</v>
      </c>
      <c r="D156" s="30">
        <v>1112.579</v>
      </c>
    </row>
    <row r="157" spans="1:4">
      <c r="A157" t="s">
        <v>8</v>
      </c>
      <c r="B157" s="5">
        <v>5</v>
      </c>
      <c r="C157" s="5">
        <v>7</v>
      </c>
      <c r="D157" s="30">
        <v>1077.272</v>
      </c>
    </row>
    <row r="158" spans="1:4">
      <c r="A158" t="s">
        <v>8</v>
      </c>
      <c r="B158" s="5">
        <v>6</v>
      </c>
      <c r="C158" s="5">
        <v>7</v>
      </c>
      <c r="D158" s="30">
        <v>1347.654</v>
      </c>
    </row>
    <row r="159" spans="1:4">
      <c r="A159" t="s">
        <v>8</v>
      </c>
      <c r="B159" s="5">
        <v>1</v>
      </c>
      <c r="C159" s="5">
        <v>8</v>
      </c>
      <c r="D159" s="30">
        <v>1207.834</v>
      </c>
    </row>
    <row r="160" spans="1:4">
      <c r="A160" t="s">
        <v>8</v>
      </c>
      <c r="B160" s="5">
        <v>4</v>
      </c>
      <c r="C160" s="5">
        <v>8</v>
      </c>
      <c r="D160" s="30">
        <v>1175.464</v>
      </c>
    </row>
    <row r="161" spans="1:4">
      <c r="A161" t="s">
        <v>8</v>
      </c>
      <c r="B161" s="5">
        <v>4</v>
      </c>
      <c r="C161" s="5">
        <v>9</v>
      </c>
      <c r="D161" s="30">
        <v>1222.723</v>
      </c>
    </row>
    <row r="162" spans="1:4">
      <c r="A162" t="s">
        <v>9</v>
      </c>
      <c r="B162" s="5">
        <v>1</v>
      </c>
      <c r="C162" s="5">
        <v>0</v>
      </c>
      <c r="D162" s="30">
        <v>75.612</v>
      </c>
    </row>
    <row r="163" spans="1:4">
      <c r="A163" t="s">
        <v>9</v>
      </c>
      <c r="B163" s="5">
        <v>2</v>
      </c>
      <c r="C163" s="5">
        <v>0</v>
      </c>
      <c r="D163" s="30">
        <v>92.721</v>
      </c>
    </row>
    <row r="164" spans="1:4">
      <c r="A164" t="s">
        <v>9</v>
      </c>
      <c r="B164" s="5">
        <v>3</v>
      </c>
      <c r="C164" s="5">
        <v>0</v>
      </c>
      <c r="D164" s="30">
        <v>87.848</v>
      </c>
    </row>
    <row r="165" spans="1:4">
      <c r="A165" t="s">
        <v>9</v>
      </c>
      <c r="B165" s="5">
        <v>4</v>
      </c>
      <c r="C165" s="5">
        <v>0</v>
      </c>
      <c r="D165" s="30">
        <v>84.897</v>
      </c>
    </row>
    <row r="166" spans="1:4">
      <c r="A166" t="s">
        <v>9</v>
      </c>
      <c r="B166" s="5">
        <v>5</v>
      </c>
      <c r="C166" s="5">
        <v>0</v>
      </c>
      <c r="D166" s="30">
        <v>77.949</v>
      </c>
    </row>
    <row r="167" spans="1:4">
      <c r="A167" t="s">
        <v>9</v>
      </c>
      <c r="B167" s="5">
        <v>6</v>
      </c>
      <c r="C167" s="5">
        <v>0</v>
      </c>
      <c r="D167" s="30">
        <v>104.168</v>
      </c>
    </row>
    <row r="168" spans="1:4">
      <c r="A168" t="s">
        <v>9</v>
      </c>
      <c r="B168" s="5">
        <v>1</v>
      </c>
      <c r="C168" s="5">
        <v>1</v>
      </c>
      <c r="D168" s="30">
        <v>275.853</v>
      </c>
    </row>
    <row r="169" spans="1:4">
      <c r="A169" t="s">
        <v>9</v>
      </c>
      <c r="B169" s="5">
        <v>2</v>
      </c>
      <c r="C169" s="5">
        <v>1</v>
      </c>
      <c r="D169" s="30">
        <v>329</v>
      </c>
    </row>
    <row r="170" spans="1:4">
      <c r="A170" t="s">
        <v>9</v>
      </c>
      <c r="B170" s="5">
        <v>3</v>
      </c>
      <c r="C170" s="5">
        <v>1</v>
      </c>
      <c r="D170" s="30">
        <v>307.071</v>
      </c>
    </row>
    <row r="171" spans="1:4">
      <c r="A171" t="s">
        <v>9</v>
      </c>
      <c r="B171" s="5">
        <v>4</v>
      </c>
      <c r="C171" s="5">
        <v>1</v>
      </c>
      <c r="D171" s="30">
        <v>281.627</v>
      </c>
    </row>
    <row r="172" spans="1:4">
      <c r="A172" t="s">
        <v>9</v>
      </c>
      <c r="B172" s="5">
        <v>5</v>
      </c>
      <c r="C172" s="5">
        <v>1</v>
      </c>
      <c r="D172" s="30">
        <v>283.03</v>
      </c>
    </row>
    <row r="173" spans="1:4">
      <c r="A173" t="s">
        <v>9</v>
      </c>
      <c r="B173" s="5">
        <v>6</v>
      </c>
      <c r="C173" s="5">
        <v>1</v>
      </c>
      <c r="D173" s="30">
        <v>330.145</v>
      </c>
    </row>
    <row r="174" spans="1:4">
      <c r="A174" t="s">
        <v>9</v>
      </c>
      <c r="B174" s="5">
        <v>1</v>
      </c>
      <c r="C174" s="5">
        <v>2</v>
      </c>
      <c r="D174" s="30">
        <v>479.48</v>
      </c>
    </row>
    <row r="175" spans="1:4">
      <c r="A175" t="s">
        <v>9</v>
      </c>
      <c r="B175" s="5">
        <v>2</v>
      </c>
      <c r="C175" s="5">
        <v>2</v>
      </c>
      <c r="D175" s="30">
        <v>568.113</v>
      </c>
    </row>
    <row r="176" spans="1:4">
      <c r="A176" t="s">
        <v>9</v>
      </c>
      <c r="B176" s="5">
        <v>3</v>
      </c>
      <c r="C176" s="5">
        <v>2</v>
      </c>
      <c r="D176" s="30">
        <v>532.53</v>
      </c>
    </row>
    <row r="177" spans="1:4">
      <c r="A177" t="s">
        <v>9</v>
      </c>
      <c r="B177" s="5">
        <v>4</v>
      </c>
      <c r="C177" s="5">
        <v>2</v>
      </c>
      <c r="D177" s="30">
        <v>474.127</v>
      </c>
    </row>
    <row r="178" spans="1:4">
      <c r="A178" t="s">
        <v>9</v>
      </c>
      <c r="B178" s="5">
        <v>5</v>
      </c>
      <c r="C178" s="5">
        <v>2</v>
      </c>
      <c r="D178" s="30">
        <v>495.369</v>
      </c>
    </row>
    <row r="179" spans="1:4">
      <c r="A179" t="s">
        <v>9</v>
      </c>
      <c r="B179" s="5">
        <v>6</v>
      </c>
      <c r="C179" s="5">
        <v>2</v>
      </c>
      <c r="D179" s="30">
        <v>546.564</v>
      </c>
    </row>
    <row r="180" spans="1:4">
      <c r="A180" t="s">
        <v>9</v>
      </c>
      <c r="B180" s="5">
        <v>1</v>
      </c>
      <c r="C180" s="5">
        <v>3</v>
      </c>
      <c r="D180" s="30">
        <v>684.745</v>
      </c>
    </row>
    <row r="181" spans="1:4">
      <c r="A181" t="s">
        <v>9</v>
      </c>
      <c r="B181" s="5">
        <v>2</v>
      </c>
      <c r="C181" s="5">
        <v>3</v>
      </c>
      <c r="D181" s="30">
        <v>789.027</v>
      </c>
    </row>
    <row r="182" spans="1:4">
      <c r="A182" t="s">
        <v>9</v>
      </c>
      <c r="B182" s="5">
        <v>3</v>
      </c>
      <c r="C182" s="5">
        <v>3</v>
      </c>
      <c r="D182" s="30">
        <v>757.769</v>
      </c>
    </row>
    <row r="183" spans="1:4">
      <c r="A183" t="s">
        <v>9</v>
      </c>
      <c r="B183" s="5">
        <v>4</v>
      </c>
      <c r="C183" s="5">
        <v>3</v>
      </c>
      <c r="D183" s="30">
        <v>658.168</v>
      </c>
    </row>
    <row r="184" spans="1:4">
      <c r="A184" t="s">
        <v>9</v>
      </c>
      <c r="B184" s="5">
        <v>5</v>
      </c>
      <c r="C184" s="5">
        <v>3</v>
      </c>
      <c r="D184" s="30">
        <v>707.885</v>
      </c>
    </row>
    <row r="185" spans="1:4">
      <c r="A185" t="s">
        <v>9</v>
      </c>
      <c r="B185" s="5">
        <v>6</v>
      </c>
      <c r="C185" s="5">
        <v>3</v>
      </c>
      <c r="D185" s="30">
        <v>755.929</v>
      </c>
    </row>
    <row r="186" spans="1:4">
      <c r="A186" t="s">
        <v>9</v>
      </c>
      <c r="B186" s="5">
        <v>1</v>
      </c>
      <c r="C186" s="5">
        <v>4</v>
      </c>
      <c r="D186" s="30">
        <v>879.047</v>
      </c>
    </row>
    <row r="187" spans="1:4">
      <c r="A187" t="s">
        <v>9</v>
      </c>
      <c r="B187" s="5">
        <v>2</v>
      </c>
      <c r="C187" s="5">
        <v>4</v>
      </c>
      <c r="D187" s="30">
        <v>952.995</v>
      </c>
    </row>
    <row r="188" spans="1:4">
      <c r="A188" t="s">
        <v>9</v>
      </c>
      <c r="B188" s="5">
        <v>3</v>
      </c>
      <c r="C188" s="5">
        <v>4</v>
      </c>
      <c r="D188" s="30">
        <v>960.673</v>
      </c>
    </row>
    <row r="189" spans="1:4">
      <c r="A189" t="s">
        <v>9</v>
      </c>
      <c r="B189" s="5">
        <v>4</v>
      </c>
      <c r="C189" s="5">
        <v>4</v>
      </c>
      <c r="D189" s="30">
        <v>825.939</v>
      </c>
    </row>
    <row r="190" spans="1:4">
      <c r="A190" t="s">
        <v>9</v>
      </c>
      <c r="B190" s="5">
        <v>5</v>
      </c>
      <c r="C190" s="5">
        <v>4</v>
      </c>
      <c r="D190" s="30">
        <v>912.136</v>
      </c>
    </row>
    <row r="191" spans="1:4">
      <c r="A191" t="s">
        <v>9</v>
      </c>
      <c r="B191" s="5">
        <v>6</v>
      </c>
      <c r="C191" s="5">
        <v>4</v>
      </c>
      <c r="D191" s="30">
        <v>935.133</v>
      </c>
    </row>
    <row r="192" spans="1:4">
      <c r="A192" t="s">
        <v>9</v>
      </c>
      <c r="B192" s="5">
        <v>1</v>
      </c>
      <c r="C192" s="5">
        <v>5</v>
      </c>
      <c r="D192" s="30">
        <v>1003.916</v>
      </c>
    </row>
    <row r="193" spans="1:4">
      <c r="A193" t="s">
        <v>9</v>
      </c>
      <c r="B193" s="5">
        <v>2</v>
      </c>
      <c r="C193" s="5">
        <v>5</v>
      </c>
      <c r="D193" s="30">
        <v>1060.373</v>
      </c>
    </row>
    <row r="194" spans="1:4">
      <c r="A194" t="s">
        <v>9</v>
      </c>
      <c r="B194" s="5">
        <v>3</v>
      </c>
      <c r="C194" s="5">
        <v>5</v>
      </c>
      <c r="D194" s="30">
        <v>1064.175</v>
      </c>
    </row>
    <row r="195" spans="1:4">
      <c r="A195" t="s">
        <v>9</v>
      </c>
      <c r="B195" s="5">
        <v>4</v>
      </c>
      <c r="C195" s="5">
        <v>5</v>
      </c>
      <c r="D195" s="30">
        <v>939.272</v>
      </c>
    </row>
    <row r="196" spans="1:4">
      <c r="A196" t="s">
        <v>9</v>
      </c>
      <c r="B196" s="5">
        <v>5</v>
      </c>
      <c r="C196" s="5">
        <v>5</v>
      </c>
      <c r="D196" s="30">
        <v>1048.284</v>
      </c>
    </row>
    <row r="197" spans="1:4">
      <c r="A197" t="s">
        <v>9</v>
      </c>
      <c r="B197" s="5">
        <v>6</v>
      </c>
      <c r="C197" s="5">
        <v>5</v>
      </c>
      <c r="D197" s="30">
        <v>1039.331</v>
      </c>
    </row>
    <row r="198" spans="1:4">
      <c r="A198" t="s">
        <v>9</v>
      </c>
      <c r="B198" s="5">
        <v>1</v>
      </c>
      <c r="C198" s="5">
        <v>6</v>
      </c>
      <c r="D198" s="30">
        <v>1082.536</v>
      </c>
    </row>
    <row r="199" spans="1:4">
      <c r="A199" t="s">
        <v>9</v>
      </c>
      <c r="B199" s="5">
        <v>2</v>
      </c>
      <c r="C199" s="5">
        <v>6</v>
      </c>
      <c r="D199" s="30">
        <v>1146.986</v>
      </c>
    </row>
    <row r="200" spans="1:4">
      <c r="A200" t="s">
        <v>9</v>
      </c>
      <c r="B200" s="5">
        <v>3</v>
      </c>
      <c r="C200" s="5">
        <v>6</v>
      </c>
      <c r="D200" s="30">
        <v>1137.218</v>
      </c>
    </row>
    <row r="201" spans="1:4">
      <c r="A201" t="s">
        <v>9</v>
      </c>
      <c r="B201" s="5">
        <v>4</v>
      </c>
      <c r="C201" s="5">
        <v>6</v>
      </c>
      <c r="D201" s="30">
        <v>1012.102</v>
      </c>
    </row>
    <row r="202" spans="1:4">
      <c r="A202" t="s">
        <v>9</v>
      </c>
      <c r="B202" s="5">
        <v>5</v>
      </c>
      <c r="C202" s="5">
        <v>6</v>
      </c>
      <c r="D202" s="30">
        <v>1127.572</v>
      </c>
    </row>
    <row r="203" spans="1:4">
      <c r="A203" t="s">
        <v>9</v>
      </c>
      <c r="B203" s="5">
        <v>6</v>
      </c>
      <c r="C203" s="5">
        <v>6</v>
      </c>
      <c r="D203" s="30">
        <v>1105.754</v>
      </c>
    </row>
    <row r="204" spans="1:4">
      <c r="A204" t="s">
        <v>9</v>
      </c>
      <c r="B204" s="5">
        <v>1</v>
      </c>
      <c r="C204" s="5">
        <v>7</v>
      </c>
      <c r="D204" s="30">
        <v>1134.193</v>
      </c>
    </row>
    <row r="205" spans="1:4">
      <c r="A205" t="s">
        <v>9</v>
      </c>
      <c r="B205" s="5">
        <v>2</v>
      </c>
      <c r="C205" s="5">
        <v>7</v>
      </c>
      <c r="D205" s="30">
        <v>1205.705</v>
      </c>
    </row>
    <row r="206" spans="1:4">
      <c r="A206" t="s">
        <v>9</v>
      </c>
      <c r="B206" s="5">
        <v>3</v>
      </c>
      <c r="C206" s="5">
        <v>7</v>
      </c>
      <c r="D206" s="30">
        <v>1189.477</v>
      </c>
    </row>
    <row r="207" spans="1:4">
      <c r="A207" t="s">
        <v>9</v>
      </c>
      <c r="B207" s="5">
        <v>4</v>
      </c>
      <c r="C207" s="5">
        <v>7</v>
      </c>
      <c r="D207" s="30">
        <v>1061.239</v>
      </c>
    </row>
    <row r="208" spans="1:4">
      <c r="A208" t="s">
        <v>9</v>
      </c>
      <c r="B208" s="5">
        <v>5</v>
      </c>
      <c r="C208" s="5">
        <v>7</v>
      </c>
      <c r="D208" s="30">
        <v>1179.98</v>
      </c>
    </row>
    <row r="209" spans="1:4">
      <c r="A209" t="s">
        <v>9</v>
      </c>
      <c r="B209" s="5">
        <v>6</v>
      </c>
      <c r="C209" s="5">
        <v>7</v>
      </c>
      <c r="D209" s="30">
        <v>1150.61</v>
      </c>
    </row>
    <row r="210" spans="1:4">
      <c r="A210" t="s">
        <v>9</v>
      </c>
      <c r="B210" s="5">
        <v>1</v>
      </c>
      <c r="C210" s="5">
        <v>8</v>
      </c>
      <c r="D210" s="30">
        <v>1197.732</v>
      </c>
    </row>
    <row r="211" spans="1:4">
      <c r="A211" t="s">
        <v>9</v>
      </c>
      <c r="B211" s="5">
        <v>2</v>
      </c>
      <c r="C211" s="5">
        <v>8</v>
      </c>
      <c r="D211" s="30">
        <v>1273.611</v>
      </c>
    </row>
    <row r="212" spans="1:4">
      <c r="A212" t="s">
        <v>9</v>
      </c>
      <c r="B212" s="5">
        <v>3</v>
      </c>
      <c r="C212" s="5">
        <v>8</v>
      </c>
      <c r="D212" s="30">
        <v>1254.776</v>
      </c>
    </row>
    <row r="213" spans="1:4">
      <c r="A213" t="s">
        <v>9</v>
      </c>
      <c r="B213" s="5">
        <v>4</v>
      </c>
      <c r="C213" s="5">
        <v>8</v>
      </c>
      <c r="D213" s="30">
        <v>1117.41</v>
      </c>
    </row>
    <row r="214" spans="1:4">
      <c r="A214" t="s">
        <v>9</v>
      </c>
      <c r="B214" s="5">
        <v>5</v>
      </c>
      <c r="C214" s="5">
        <v>8</v>
      </c>
      <c r="D214" s="30">
        <v>1245.342</v>
      </c>
    </row>
    <row r="215" spans="1:4">
      <c r="A215" t="s">
        <v>9</v>
      </c>
      <c r="B215" s="5">
        <v>6</v>
      </c>
      <c r="C215" s="5">
        <v>8</v>
      </c>
      <c r="D215" s="30">
        <v>1206.736</v>
      </c>
    </row>
    <row r="216" spans="1:4">
      <c r="A216" t="s">
        <v>9</v>
      </c>
      <c r="B216" s="5">
        <v>1</v>
      </c>
      <c r="C216" s="5">
        <v>9</v>
      </c>
      <c r="D216" s="30">
        <v>1249.956</v>
      </c>
    </row>
    <row r="217" spans="1:4">
      <c r="A217" t="s">
        <v>9</v>
      </c>
      <c r="B217" s="5">
        <v>3</v>
      </c>
      <c r="C217" s="5">
        <v>9</v>
      </c>
      <c r="D217" s="30">
        <v>1308.021</v>
      </c>
    </row>
    <row r="218" spans="1:4">
      <c r="A218" t="s">
        <v>9</v>
      </c>
      <c r="B218" s="5">
        <v>5</v>
      </c>
      <c r="C218" s="5">
        <v>9</v>
      </c>
      <c r="D218" s="30">
        <v>1301.367</v>
      </c>
    </row>
    <row r="219" spans="1:4">
      <c r="A219" t="s">
        <v>9</v>
      </c>
      <c r="B219" s="5">
        <v>6</v>
      </c>
      <c r="C219" s="5">
        <v>9</v>
      </c>
      <c r="D219" s="30">
        <v>1253.874</v>
      </c>
    </row>
  </sheetData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145" zoomScaleNormal="145" workbookViewId="0">
      <selection activeCell="F2" sqref="F2"/>
    </sheetView>
  </sheetViews>
  <sheetFormatPr defaultColWidth="9" defaultRowHeight="13.8"/>
  <cols>
    <col min="1" max="1" width="14.5740740740741" style="14" customWidth="1"/>
    <col min="2" max="2" width="11.4259259259259" style="5" customWidth="1"/>
    <col min="3" max="3" width="11.712962962963" style="5" customWidth="1"/>
    <col min="4" max="4" width="15.712962962963" style="5" customWidth="1"/>
    <col min="5" max="5" width="16.712962962963" style="5" customWidth="1"/>
    <col min="6" max="6" width="16.8518518518519" style="5" customWidth="1"/>
    <col min="7" max="7" width="9.13888888888889" style="14"/>
    <col min="8" max="8" width="11.712962962963" style="5" customWidth="1"/>
    <col min="9" max="9" width="15.5740740740741" style="5" customWidth="1"/>
    <col min="10" max="10" width="16.712962962963" style="5" customWidth="1"/>
    <col min="11" max="11" width="16.8518518518519" style="5" customWidth="1"/>
    <col min="12" max="12" width="9.13888888888889" style="5"/>
    <col min="13" max="13" width="11.712962962963" style="15" customWidth="1"/>
    <col min="14" max="14" width="15.5740740740741" style="15" customWidth="1"/>
    <col min="15" max="15" width="16.712962962963" style="15" customWidth="1"/>
    <col min="16" max="16" width="16.8518518518519" style="15" customWidth="1"/>
    <col min="17" max="17" width="9.13888888888889" style="5"/>
    <col min="18" max="16384" width="9.13888888888889" style="14"/>
  </cols>
  <sheetData>
    <row r="1" spans="1:17">
      <c r="A1" s="16" t="s">
        <v>10</v>
      </c>
      <c r="B1" s="16"/>
      <c r="C1" s="16"/>
      <c r="D1" s="16"/>
      <c r="E1" s="17"/>
      <c r="F1" s="17"/>
      <c r="G1" s="18"/>
      <c r="H1" s="17"/>
      <c r="I1" s="17"/>
      <c r="J1" s="17"/>
      <c r="K1" s="17"/>
      <c r="L1" s="17"/>
      <c r="M1" s="19"/>
      <c r="N1" s="19"/>
      <c r="O1" s="19"/>
      <c r="P1" s="19"/>
    </row>
    <row r="3" s="12" customFormat="1" spans="1:17">
      <c r="B3" s="13"/>
      <c r="C3" s="11" t="s">
        <v>11</v>
      </c>
      <c r="D3" s="11"/>
      <c r="E3" s="11"/>
      <c r="F3" s="11"/>
      <c r="H3" s="11" t="s">
        <v>12</v>
      </c>
      <c r="I3" s="11"/>
      <c r="J3" s="11"/>
      <c r="K3" s="11"/>
      <c r="L3" s="13"/>
      <c r="M3" s="20" t="s">
        <v>13</v>
      </c>
      <c r="N3" s="20"/>
      <c r="O3" s="20"/>
      <c r="P3" s="20"/>
      <c r="Q3" s="13"/>
    </row>
    <row r="4" s="12" customFormat="1" spans="1:17">
      <c r="A4" s="12" t="s">
        <v>1</v>
      </c>
      <c r="B4" s="13" t="s">
        <v>2</v>
      </c>
      <c r="C4" s="13" t="s">
        <v>14</v>
      </c>
      <c r="D4" s="13" t="s">
        <v>15</v>
      </c>
      <c r="E4" s="13" t="s">
        <v>16</v>
      </c>
      <c r="F4" s="13" t="s">
        <v>17</v>
      </c>
      <c r="H4" s="13" t="s">
        <v>14</v>
      </c>
      <c r="I4" s="13" t="s">
        <v>15</v>
      </c>
      <c r="J4" s="13" t="s">
        <v>16</v>
      </c>
      <c r="K4" s="13" t="s">
        <v>17</v>
      </c>
      <c r="L4" s="13"/>
      <c r="M4" s="21" t="s">
        <v>14</v>
      </c>
      <c r="N4" s="21" t="s">
        <v>15</v>
      </c>
      <c r="O4" s="21" t="s">
        <v>16</v>
      </c>
      <c r="P4" s="21" t="s">
        <v>17</v>
      </c>
      <c r="Q4" s="13"/>
    </row>
    <row r="5" spans="1:17">
      <c r="A5" s="14" t="s">
        <v>6</v>
      </c>
      <c r="B5" s="5">
        <v>1</v>
      </c>
      <c r="C5" s="22">
        <v>0.72</v>
      </c>
      <c r="D5" s="22">
        <v>0.720587</v>
      </c>
      <c r="E5" s="22">
        <v>0.692062</v>
      </c>
      <c r="F5" s="22">
        <v>0.738208</v>
      </c>
      <c r="H5" s="5">
        <v>0.747</v>
      </c>
      <c r="I5" s="22">
        <v>0.731</v>
      </c>
      <c r="J5" s="5">
        <v>0.711</v>
      </c>
      <c r="K5" s="5">
        <v>0.738</v>
      </c>
      <c r="L5" s="22"/>
      <c r="M5" s="23">
        <v>95.098318818622</v>
      </c>
      <c r="N5" s="23">
        <v>57.8344661768731</v>
      </c>
      <c r="O5" s="23">
        <v>85.0336286991806</v>
      </c>
      <c r="P5" s="23">
        <v>93.9909699483922</v>
      </c>
    </row>
    <row r="6" spans="1:17">
      <c r="A6" s="14" t="s">
        <v>6</v>
      </c>
      <c r="B6" s="5">
        <v>2</v>
      </c>
      <c r="C6" s="22">
        <v>0.7</v>
      </c>
      <c r="D6" s="22">
        <v>0.726426</v>
      </c>
      <c r="E6" s="22">
        <v>0.720914</v>
      </c>
      <c r="F6" s="22">
        <v>0.786182</v>
      </c>
      <c r="H6" s="5">
        <v>0.761</v>
      </c>
      <c r="I6" s="22">
        <v>0.717</v>
      </c>
      <c r="J6" s="5">
        <v>0.71</v>
      </c>
      <c r="K6" s="5">
        <v>0.729</v>
      </c>
      <c r="L6" s="22"/>
      <c r="M6" s="23">
        <v>94.5735502656409</v>
      </c>
      <c r="N6" s="23">
        <v>55.7867902134327</v>
      </c>
      <c r="O6" s="23">
        <v>83.3458580594571</v>
      </c>
      <c r="P6" s="23">
        <v>90.3488653829437</v>
      </c>
    </row>
    <row r="7" spans="1:17">
      <c r="A7" s="14" t="s">
        <v>6</v>
      </c>
      <c r="B7" s="5">
        <v>3</v>
      </c>
      <c r="C7" s="22">
        <v>0.73</v>
      </c>
      <c r="D7" s="22">
        <v>0.73</v>
      </c>
      <c r="E7" s="22">
        <v>0.661638</v>
      </c>
      <c r="F7" s="22">
        <v>0.74664</v>
      </c>
      <c r="H7" s="5">
        <v>0.758</v>
      </c>
      <c r="I7" s="22">
        <v>0.717</v>
      </c>
      <c r="J7" s="5">
        <v>0.675</v>
      </c>
      <c r="K7" s="5">
        <v>0.721</v>
      </c>
      <c r="L7" s="22"/>
      <c r="M7" s="23">
        <v>94.8852898832746</v>
      </c>
      <c r="N7" s="23">
        <v>58.1173292808349</v>
      </c>
      <c r="O7" s="23">
        <v>84.7701778419826</v>
      </c>
      <c r="P7" s="23">
        <v>94.1075346655219</v>
      </c>
    </row>
    <row r="8" spans="1:17">
      <c r="A8" s="14" t="s">
        <v>6</v>
      </c>
      <c r="B8" s="5">
        <v>4</v>
      </c>
      <c r="C8" s="22">
        <v>0.7</v>
      </c>
      <c r="D8" s="22">
        <v>0.732241</v>
      </c>
      <c r="E8" s="22">
        <v>0.750368</v>
      </c>
      <c r="F8" s="22">
        <v>0.751679</v>
      </c>
      <c r="H8" s="5">
        <v>0.743</v>
      </c>
      <c r="I8" s="22">
        <v>0.699</v>
      </c>
      <c r="J8" s="5">
        <v>0.703</v>
      </c>
      <c r="K8" s="5">
        <v>0.732</v>
      </c>
      <c r="L8" s="22"/>
      <c r="M8" s="23">
        <v>91.1011756390446</v>
      </c>
      <c r="N8" s="23">
        <v>53.5057688894427</v>
      </c>
      <c r="O8" s="23">
        <v>78.4837357229787</v>
      </c>
      <c r="P8" s="23">
        <v>84.080313145803</v>
      </c>
    </row>
    <row r="9" spans="1:17">
      <c r="A9" s="14" t="s">
        <v>6</v>
      </c>
      <c r="B9" s="5">
        <v>5</v>
      </c>
      <c r="C9" s="22">
        <v>0.74</v>
      </c>
      <c r="D9" s="22">
        <v>0.745093</v>
      </c>
      <c r="E9" s="22">
        <v>0.659455</v>
      </c>
      <c r="F9" s="22">
        <v>0.763636</v>
      </c>
      <c r="H9" s="5">
        <v>0.75</v>
      </c>
      <c r="I9" s="22">
        <v>0.691</v>
      </c>
      <c r="J9" s="5">
        <v>0.698</v>
      </c>
      <c r="K9" s="5">
        <v>0.721</v>
      </c>
      <c r="L9" s="22"/>
      <c r="M9" s="23">
        <v>91.6333185923321</v>
      </c>
      <c r="N9" s="23">
        <v>49.7569104446008</v>
      </c>
      <c r="O9" s="23">
        <v>76.1507004333505</v>
      </c>
      <c r="P9" s="23">
        <v>85.1005567535555</v>
      </c>
    </row>
    <row r="10" spans="1:17">
      <c r="A10" s="14" t="s">
        <v>6</v>
      </c>
      <c r="B10" s="5">
        <v>6</v>
      </c>
      <c r="C10" s="22">
        <v>0.72</v>
      </c>
      <c r="D10" s="22">
        <v>0.741215</v>
      </c>
      <c r="E10" s="22">
        <v>0.709214</v>
      </c>
      <c r="F10" s="22">
        <v>0.772986</v>
      </c>
      <c r="H10" s="5">
        <v>0.754</v>
      </c>
      <c r="I10" s="22">
        <v>0.727</v>
      </c>
      <c r="J10" s="5">
        <v>0.705</v>
      </c>
      <c r="K10" s="5">
        <v>0.742</v>
      </c>
      <c r="L10" s="22"/>
      <c r="M10" s="23">
        <v>95.5458651108386</v>
      </c>
      <c r="N10" s="23">
        <v>63.6063292684594</v>
      </c>
      <c r="O10" s="23">
        <v>89.0204152864955</v>
      </c>
      <c r="P10" s="23">
        <v>95.4579920661377</v>
      </c>
    </row>
    <row r="11" s="12" customFormat="1" spans="1:17">
      <c r="B11" s="13" t="s">
        <v>18</v>
      </c>
      <c r="C11" s="24">
        <f>AVERAGE(C5:C10)</f>
        <v>0.718333333333333</v>
      </c>
      <c r="D11" s="24">
        <f t="shared" ref="D11:P11" si="0">AVERAGE(D5:D10)</f>
        <v>0.732593666666667</v>
      </c>
      <c r="E11" s="24">
        <f t="shared" si="0"/>
        <v>0.698941833333333</v>
      </c>
      <c r="F11" s="24">
        <f t="shared" si="0"/>
        <v>0.7598885</v>
      </c>
      <c r="G11" s="24"/>
      <c r="H11" s="24">
        <f t="shared" si="0"/>
        <v>0.752166666666667</v>
      </c>
      <c r="I11" s="24">
        <f t="shared" si="0"/>
        <v>0.713666666666667</v>
      </c>
      <c r="J11" s="24">
        <f t="shared" si="0"/>
        <v>0.700333333333333</v>
      </c>
      <c r="K11" s="24">
        <f t="shared" si="0"/>
        <v>0.7305</v>
      </c>
      <c r="L11" s="24"/>
      <c r="M11" s="25">
        <f t="shared" si="0"/>
        <v>93.8062530516255</v>
      </c>
      <c r="N11" s="25">
        <f t="shared" si="0"/>
        <v>56.4345990456073</v>
      </c>
      <c r="O11" s="25">
        <f t="shared" si="0"/>
        <v>82.8007526739075</v>
      </c>
      <c r="P11" s="25">
        <f t="shared" si="0"/>
        <v>90.5143719937257</v>
      </c>
      <c r="Q11" s="13"/>
    </row>
    <row r="12" s="12" customFormat="1" spans="1:17">
      <c r="B12" s="13" t="s">
        <v>19</v>
      </c>
      <c r="C12" s="24">
        <f>_xlfn.STDEV.P(C5:C10)</f>
        <v>0.0146249406456535</v>
      </c>
      <c r="D12" s="24">
        <f t="shared" ref="D12:P12" si="1">_xlfn.STDEV.P(D5:D10)</f>
        <v>0.00836273838059174</v>
      </c>
      <c r="E12" s="24">
        <f t="shared" si="1"/>
        <v>0.032225927007182</v>
      </c>
      <c r="F12" s="24">
        <f t="shared" si="1"/>
        <v>0.0162783042088747</v>
      </c>
      <c r="G12" s="24"/>
      <c r="H12" s="24">
        <f t="shared" si="1"/>
        <v>0.00620259802197614</v>
      </c>
      <c r="I12" s="24">
        <f t="shared" si="1"/>
        <v>0.0143139403690559</v>
      </c>
      <c r="J12" s="24">
        <f t="shared" si="1"/>
        <v>0.0121335164821342</v>
      </c>
      <c r="K12" s="24">
        <f t="shared" si="1"/>
        <v>0.00788986691902976</v>
      </c>
      <c r="L12" s="24"/>
      <c r="M12" s="25">
        <f t="shared" si="1"/>
        <v>1.75536499214718</v>
      </c>
      <c r="N12" s="25">
        <f t="shared" si="1"/>
        <v>4.27812557938311</v>
      </c>
      <c r="O12" s="25">
        <f t="shared" si="1"/>
        <v>4.29545387375637</v>
      </c>
      <c r="P12" s="25">
        <f t="shared" si="1"/>
        <v>4.47531808732037</v>
      </c>
      <c r="Q12" s="13"/>
    </row>
    <row r="13" spans="1:17">
      <c r="C13" s="22"/>
      <c r="D13" s="22"/>
      <c r="E13" s="22"/>
      <c r="F13" s="22"/>
      <c r="H13" s="22"/>
      <c r="I13" s="22"/>
      <c r="J13" s="22"/>
      <c r="K13" s="22"/>
      <c r="L13" s="22"/>
      <c r="M13" s="23"/>
      <c r="N13" s="23"/>
      <c r="O13" s="23"/>
      <c r="P13" s="23"/>
    </row>
    <row r="14" spans="1:17">
      <c r="A14" s="14" t="s">
        <v>7</v>
      </c>
      <c r="B14" s="5">
        <v>1</v>
      </c>
      <c r="C14" s="22">
        <v>0.74</v>
      </c>
      <c r="D14" s="22">
        <v>0.711516</v>
      </c>
      <c r="E14" s="22">
        <v>0.70448</v>
      </c>
      <c r="F14" s="22">
        <v>0.744295</v>
      </c>
      <c r="H14" s="5">
        <v>0.738</v>
      </c>
      <c r="I14" s="5">
        <v>0.639</v>
      </c>
      <c r="J14" s="5">
        <v>0.657</v>
      </c>
      <c r="K14" s="5">
        <v>0.685</v>
      </c>
      <c r="L14" s="22"/>
      <c r="M14" s="23">
        <v>91.5655957273075</v>
      </c>
      <c r="N14" s="23">
        <v>45.724964339385</v>
      </c>
      <c r="O14" s="23">
        <v>66.0145603712525</v>
      </c>
      <c r="P14" s="23">
        <v>85.0739994532941</v>
      </c>
    </row>
    <row r="15" spans="1:17">
      <c r="A15" s="14" t="s">
        <v>7</v>
      </c>
      <c r="B15" s="5">
        <v>2</v>
      </c>
      <c r="C15" s="22">
        <v>0.74</v>
      </c>
      <c r="D15" s="22">
        <v>0.66589</v>
      </c>
      <c r="E15" s="22">
        <v>0.733605</v>
      </c>
      <c r="F15" s="22">
        <v>0.732656</v>
      </c>
      <c r="H15" s="5">
        <v>0.764</v>
      </c>
      <c r="I15" s="5">
        <v>0.704</v>
      </c>
      <c r="J15" s="5">
        <v>0.699</v>
      </c>
      <c r="K15" s="5">
        <v>0.729</v>
      </c>
      <c r="L15" s="22"/>
      <c r="M15" s="23">
        <v>93.9450010149202</v>
      </c>
      <c r="N15" s="23">
        <v>67.9910700647305</v>
      </c>
      <c r="O15" s="23">
        <v>76.7106561631127</v>
      </c>
      <c r="P15" s="23">
        <v>86.1601266714523</v>
      </c>
    </row>
    <row r="16" spans="1:17">
      <c r="A16" s="14" t="s">
        <v>7</v>
      </c>
      <c r="B16" s="5">
        <v>3</v>
      </c>
      <c r="C16" s="22">
        <v>0.7</v>
      </c>
      <c r="D16" s="22">
        <v>0.675078</v>
      </c>
      <c r="E16" s="22">
        <v>0.684586</v>
      </c>
      <c r="F16" s="22">
        <v>0.732627</v>
      </c>
      <c r="H16" s="5">
        <v>0.733</v>
      </c>
      <c r="I16" s="5">
        <v>0.632</v>
      </c>
      <c r="J16" s="5">
        <v>0.635</v>
      </c>
      <c r="K16" s="5">
        <v>0.694</v>
      </c>
      <c r="L16" s="22"/>
      <c r="M16" s="23">
        <v>88.8160661233876</v>
      </c>
      <c r="N16" s="23">
        <v>39.9602491770306</v>
      </c>
      <c r="O16" s="23">
        <v>57.6233551154773</v>
      </c>
      <c r="P16" s="23">
        <v>76.1100186538653</v>
      </c>
    </row>
    <row r="17" spans="1:17">
      <c r="A17" s="14" t="s">
        <v>7</v>
      </c>
      <c r="B17" s="5">
        <v>4</v>
      </c>
      <c r="C17" s="22">
        <v>0.75</v>
      </c>
      <c r="D17" s="22">
        <v>0.67244</v>
      </c>
      <c r="E17" s="22">
        <v>0.696551</v>
      </c>
      <c r="F17" s="22">
        <v>0.716029</v>
      </c>
      <c r="H17" s="5">
        <v>0.753</v>
      </c>
      <c r="I17" s="5">
        <v>0.683</v>
      </c>
      <c r="J17" s="5">
        <v>0.697</v>
      </c>
      <c r="K17" s="5">
        <v>0.719</v>
      </c>
      <c r="L17" s="22"/>
      <c r="M17" s="23">
        <v>92.9900540404581</v>
      </c>
      <c r="N17" s="23">
        <v>67.8882133007342</v>
      </c>
      <c r="O17" s="23">
        <v>82.7502101780901</v>
      </c>
      <c r="P17" s="23">
        <v>90.5725559693862</v>
      </c>
    </row>
    <row r="18" spans="1:17">
      <c r="A18" s="14" t="s">
        <v>7</v>
      </c>
      <c r="B18" s="5">
        <v>5</v>
      </c>
      <c r="C18" s="22">
        <v>0.71</v>
      </c>
      <c r="D18" s="22">
        <v>0.645717</v>
      </c>
      <c r="E18" s="22">
        <v>0.702139</v>
      </c>
      <c r="F18" s="22">
        <v>0.763111</v>
      </c>
      <c r="H18" s="5">
        <v>0.763</v>
      </c>
      <c r="I18" s="5">
        <v>0.702</v>
      </c>
      <c r="J18" s="5">
        <v>0.697</v>
      </c>
      <c r="K18" s="5">
        <v>0.735</v>
      </c>
      <c r="L18" s="22"/>
      <c r="M18" s="23">
        <v>94.5460362637041</v>
      </c>
      <c r="N18" s="23">
        <v>61.3552820610174</v>
      </c>
      <c r="O18" s="23">
        <v>73.0454091970416</v>
      </c>
      <c r="P18" s="23">
        <v>83.6490799541928</v>
      </c>
    </row>
    <row r="19" spans="1:17">
      <c r="A19" s="14" t="s">
        <v>7</v>
      </c>
      <c r="B19" s="5">
        <v>6</v>
      </c>
      <c r="C19" s="22">
        <v>0.71</v>
      </c>
      <c r="D19" s="22">
        <v>0.630145</v>
      </c>
      <c r="E19" s="22">
        <v>0.650794</v>
      </c>
      <c r="F19" s="22">
        <v>0.731809</v>
      </c>
      <c r="H19" s="5">
        <v>0.758</v>
      </c>
      <c r="I19" s="5">
        <v>0.617</v>
      </c>
      <c r="J19" s="5">
        <v>0.665</v>
      </c>
      <c r="K19" s="5">
        <v>0.712</v>
      </c>
      <c r="L19" s="22"/>
      <c r="M19" s="23">
        <v>93.2366524407121</v>
      </c>
      <c r="N19" s="26">
        <v>64.0204538813915</v>
      </c>
      <c r="O19" s="23">
        <v>75.6759193324836</v>
      </c>
      <c r="P19" s="23">
        <v>89.2306434203705</v>
      </c>
    </row>
    <row r="20" s="12" customFormat="1" spans="1:17">
      <c r="B20" s="13" t="s">
        <v>18</v>
      </c>
      <c r="C20" s="24">
        <f>AVERAGE(C14:C19)</f>
        <v>0.725</v>
      </c>
      <c r="D20" s="24">
        <f t="shared" ref="D20" si="2">AVERAGE(D14:D19)</f>
        <v>0.666797666666667</v>
      </c>
      <c r="E20" s="24">
        <f t="shared" ref="E20" si="3">AVERAGE(E14:E19)</f>
        <v>0.695359166666667</v>
      </c>
      <c r="F20" s="24">
        <f t="shared" ref="F20" si="4">AVERAGE(F14:F19)</f>
        <v>0.7367545</v>
      </c>
      <c r="G20" s="24"/>
      <c r="H20" s="24">
        <f t="shared" ref="H20" si="5">AVERAGE(H14:H19)</f>
        <v>0.7515</v>
      </c>
      <c r="I20" s="24">
        <f t="shared" ref="I20" si="6">AVERAGE(I14:I19)</f>
        <v>0.662833333333333</v>
      </c>
      <c r="J20" s="24">
        <f t="shared" ref="J20" si="7">AVERAGE(J14:J19)</f>
        <v>0.675</v>
      </c>
      <c r="K20" s="24">
        <f t="shared" ref="K20" si="8">AVERAGE(K14:K19)</f>
        <v>0.712333333333333</v>
      </c>
      <c r="L20" s="24"/>
      <c r="M20" s="25">
        <f t="shared" ref="M20:N20" si="9">AVERAGE(M14:M19)</f>
        <v>92.5165676017483</v>
      </c>
      <c r="N20" s="27">
        <f t="shared" si="9"/>
        <v>57.8233721373815</v>
      </c>
      <c r="O20" s="25">
        <f t="shared" ref="O20" si="10">AVERAGE(O14:O19)</f>
        <v>71.9700183929096</v>
      </c>
      <c r="P20" s="25">
        <f t="shared" ref="P20" si="11">AVERAGE(P14:P19)</f>
        <v>85.1327373537602</v>
      </c>
      <c r="Q20" s="13"/>
    </row>
    <row r="21" s="12" customFormat="1" spans="1:17">
      <c r="B21" s="13" t="s">
        <v>19</v>
      </c>
      <c r="C21" s="24">
        <f>_xlfn.STDEV.P(C14:C19)</f>
        <v>0.0189296944860009</v>
      </c>
      <c r="D21" s="24">
        <f t="shared" ref="D21:F21" si="12">_xlfn.STDEV.P(D14:D19)</f>
        <v>0.0254583500425477</v>
      </c>
      <c r="E21" s="24">
        <f t="shared" si="12"/>
        <v>0.0248174507649803</v>
      </c>
      <c r="F21" s="24">
        <f t="shared" si="12"/>
        <v>0.0143722099408314</v>
      </c>
      <c r="G21" s="24"/>
      <c r="H21" s="24">
        <f t="shared" ref="H21:K21" si="13">_xlfn.STDEV.P(H14:H19)</f>
        <v>0.0119547758936195</v>
      </c>
      <c r="I21" s="24">
        <f t="shared" si="13"/>
        <v>0.0347726744569481</v>
      </c>
      <c r="J21" s="24">
        <f t="shared" si="13"/>
        <v>0.0243857882108958</v>
      </c>
      <c r="K21" s="24">
        <f t="shared" si="13"/>
        <v>0.0178854379003951</v>
      </c>
      <c r="L21" s="24"/>
      <c r="M21" s="25">
        <f t="shared" ref="M21:P21" si="14">_xlfn.STDEV.P(M14:M19)</f>
        <v>1.89296660236436</v>
      </c>
      <c r="N21" s="25">
        <f t="shared" si="14"/>
        <v>10.9622378477146</v>
      </c>
      <c r="O21" s="25">
        <f t="shared" si="14"/>
        <v>8.11244492526597</v>
      </c>
      <c r="P21" s="25">
        <f t="shared" si="14"/>
        <v>4.67358056293486</v>
      </c>
      <c r="Q21" s="13"/>
    </row>
    <row r="22" spans="1:17">
      <c r="C22" s="22"/>
      <c r="D22" s="22"/>
      <c r="E22" s="22"/>
      <c r="F22" s="22"/>
      <c r="H22" s="22"/>
      <c r="I22" s="22"/>
      <c r="J22" s="22"/>
      <c r="K22" s="22"/>
      <c r="L22" s="22"/>
      <c r="M22" s="23"/>
      <c r="N22" s="23"/>
      <c r="O22" s="23"/>
      <c r="P22" s="23"/>
    </row>
    <row r="23" spans="1:17">
      <c r="A23" s="14" t="s">
        <v>8</v>
      </c>
      <c r="B23" s="5">
        <v>1</v>
      </c>
      <c r="C23" s="22">
        <v>0.79</v>
      </c>
      <c r="D23" s="22">
        <v>0.61606</v>
      </c>
      <c r="E23" s="22">
        <v>0.695573</v>
      </c>
      <c r="F23" s="22">
        <v>0.756198</v>
      </c>
      <c r="H23" s="5">
        <v>0.704</v>
      </c>
      <c r="I23" s="22">
        <v>0.622</v>
      </c>
      <c r="J23" s="22">
        <v>0.644</v>
      </c>
      <c r="K23" s="5">
        <v>0.692</v>
      </c>
      <c r="L23" s="22"/>
      <c r="M23" s="23">
        <v>97.2683671299055</v>
      </c>
      <c r="N23" s="23">
        <v>39.4249054871357</v>
      </c>
      <c r="O23" s="23">
        <v>82.9445927695058</v>
      </c>
      <c r="P23" s="23">
        <v>91.1638696279697</v>
      </c>
    </row>
    <row r="24" spans="1:17">
      <c r="A24" s="14" t="s">
        <v>8</v>
      </c>
      <c r="B24" s="5">
        <v>2</v>
      </c>
      <c r="C24" s="22">
        <v>0.79</v>
      </c>
      <c r="D24" s="22">
        <v>0.739943</v>
      </c>
      <c r="E24" s="22">
        <v>0.710106</v>
      </c>
      <c r="F24" s="22">
        <v>0.745063</v>
      </c>
      <c r="H24" s="5">
        <v>0.705</v>
      </c>
      <c r="I24" s="22">
        <v>0.599</v>
      </c>
      <c r="J24" s="22">
        <v>0.665</v>
      </c>
      <c r="K24" s="5">
        <v>0.673</v>
      </c>
      <c r="L24" s="22"/>
      <c r="M24" s="23">
        <v>89.1799103409413</v>
      </c>
      <c r="N24" s="23">
        <v>28.6013087725161</v>
      </c>
      <c r="O24" s="23">
        <v>71.2902640626826</v>
      </c>
      <c r="P24" s="23">
        <v>87.9874104565065</v>
      </c>
    </row>
    <row r="25" spans="1:17">
      <c r="A25" s="14" t="s">
        <v>8</v>
      </c>
      <c r="B25" s="5">
        <v>3</v>
      </c>
      <c r="C25" s="22">
        <v>0.73</v>
      </c>
      <c r="D25" s="22">
        <v>0.705197</v>
      </c>
      <c r="E25" s="22">
        <v>0.69175</v>
      </c>
      <c r="F25" s="22">
        <v>0.753837</v>
      </c>
      <c r="H25" s="5">
        <v>0.708</v>
      </c>
      <c r="I25" s="22">
        <v>0.498</v>
      </c>
      <c r="J25" s="22">
        <v>0.641</v>
      </c>
      <c r="K25" s="5">
        <v>0.683</v>
      </c>
      <c r="L25" s="22"/>
      <c r="M25" s="23">
        <v>91.9217758346394</v>
      </c>
      <c r="N25" s="23">
        <v>26.8604366442322</v>
      </c>
      <c r="O25" s="23">
        <v>70.7589865243485</v>
      </c>
      <c r="P25" s="23">
        <v>89.3558265946395</v>
      </c>
    </row>
    <row r="26" spans="1:17">
      <c r="A26" s="14" t="s">
        <v>8</v>
      </c>
      <c r="B26" s="5">
        <v>4</v>
      </c>
      <c r="C26" s="22">
        <v>0.73</v>
      </c>
      <c r="D26" s="22">
        <v>0.547597</v>
      </c>
      <c r="E26" s="22">
        <v>0.698958</v>
      </c>
      <c r="F26" s="22">
        <v>0.76847</v>
      </c>
      <c r="H26" s="5">
        <v>0.718</v>
      </c>
      <c r="I26" s="22">
        <v>0.604</v>
      </c>
      <c r="J26" s="22">
        <v>0.67</v>
      </c>
      <c r="K26" s="5">
        <v>0.696</v>
      </c>
      <c r="L26" s="22"/>
      <c r="M26" s="23">
        <v>96.0761245257263</v>
      </c>
      <c r="N26" s="23">
        <v>32.3654502697984</v>
      </c>
      <c r="O26" s="23">
        <v>78.3368422001722</v>
      </c>
      <c r="P26" s="23">
        <v>88.7524826960738</v>
      </c>
    </row>
    <row r="27" spans="1:17">
      <c r="A27" s="14" t="s">
        <v>8</v>
      </c>
      <c r="B27" s="5">
        <v>5</v>
      </c>
      <c r="C27" s="22">
        <v>0.72</v>
      </c>
      <c r="D27" s="22">
        <v>0.784224</v>
      </c>
      <c r="E27" s="22">
        <v>0.728103</v>
      </c>
      <c r="F27" s="22">
        <v>0.761164</v>
      </c>
      <c r="H27" s="5">
        <v>0.732</v>
      </c>
      <c r="I27" s="22">
        <v>0.684</v>
      </c>
      <c r="J27" s="22">
        <v>0.695</v>
      </c>
      <c r="K27" s="5">
        <v>0.679</v>
      </c>
      <c r="L27" s="22"/>
      <c r="M27" s="23">
        <v>95.7111401175983</v>
      </c>
      <c r="N27" s="23">
        <v>53.2478878432896</v>
      </c>
      <c r="O27" s="23">
        <v>86.5765467251226</v>
      </c>
      <c r="P27" s="23">
        <v>89.9805534550453</v>
      </c>
    </row>
    <row r="28" spans="1:17">
      <c r="A28" s="14" t="s">
        <v>8</v>
      </c>
      <c r="B28" s="5">
        <v>6</v>
      </c>
      <c r="C28" s="22">
        <v>0.75</v>
      </c>
      <c r="D28" s="22">
        <v>0.709393</v>
      </c>
      <c r="E28" s="22">
        <v>0.716046</v>
      </c>
      <c r="F28" s="22">
        <v>0.726275</v>
      </c>
      <c r="H28" s="5">
        <v>0.71</v>
      </c>
      <c r="I28" s="22">
        <v>0.625</v>
      </c>
      <c r="J28" s="22">
        <v>0.636</v>
      </c>
      <c r="K28" s="5">
        <v>0.691</v>
      </c>
      <c r="L28" s="22"/>
      <c r="M28" s="23">
        <v>94.626896460402</v>
      </c>
      <c r="N28" s="23">
        <v>33.6081189783538</v>
      </c>
      <c r="O28" s="23">
        <v>75.9244863694109</v>
      </c>
      <c r="P28" s="23">
        <v>91.7755950909808</v>
      </c>
    </row>
    <row r="29" s="12" customFormat="1" spans="1:17">
      <c r="B29" s="13" t="s">
        <v>18</v>
      </c>
      <c r="C29" s="24">
        <f>AVERAGE(C23:C28)</f>
        <v>0.751666666666667</v>
      </c>
      <c r="D29" s="24">
        <f t="shared" ref="D29" si="15">AVERAGE(D23:D28)</f>
        <v>0.683735666666667</v>
      </c>
      <c r="E29" s="24">
        <f t="shared" ref="E29" si="16">AVERAGE(E23:E28)</f>
        <v>0.706756</v>
      </c>
      <c r="F29" s="24">
        <f t="shared" ref="F29" si="17">AVERAGE(F23:F28)</f>
        <v>0.7518345</v>
      </c>
      <c r="G29" s="24"/>
      <c r="H29" s="24">
        <f t="shared" ref="H29" si="18">AVERAGE(H23:H28)</f>
        <v>0.712833333333333</v>
      </c>
      <c r="I29" s="24">
        <f t="shared" ref="I29" si="19">AVERAGE(I23:I28)</f>
        <v>0.605333333333333</v>
      </c>
      <c r="J29" s="24">
        <f t="shared" ref="J29" si="20">AVERAGE(J23:J28)</f>
        <v>0.6585</v>
      </c>
      <c r="K29" s="24">
        <f t="shared" ref="K29" si="21">AVERAGE(K23:K28)</f>
        <v>0.685666666666667</v>
      </c>
      <c r="L29" s="24"/>
      <c r="M29" s="25">
        <f t="shared" ref="M29" si="22">AVERAGE(M23:M28)</f>
        <v>94.1307024015355</v>
      </c>
      <c r="N29" s="25">
        <f t="shared" ref="N29" si="23">AVERAGE(N23:N28)</f>
        <v>35.6846846658876</v>
      </c>
      <c r="O29" s="25">
        <f t="shared" ref="O29" si="24">AVERAGE(O23:O28)</f>
        <v>77.6386197752071</v>
      </c>
      <c r="P29" s="25">
        <f t="shared" ref="P29" si="25">AVERAGE(P23:P28)</f>
        <v>89.8359563202026</v>
      </c>
      <c r="Q29" s="13"/>
    </row>
    <row r="30" s="12" customFormat="1" spans="1:17">
      <c r="B30" s="13" t="s">
        <v>19</v>
      </c>
      <c r="C30" s="24">
        <f>_xlfn.STDEV.P(C23:C28)</f>
        <v>0.0285287379477062</v>
      </c>
      <c r="D30" s="24">
        <f t="shared" ref="D30:F30" si="26">_xlfn.STDEV.P(D23:D28)</f>
        <v>0.0790461779165965</v>
      </c>
      <c r="E30" s="24">
        <f t="shared" si="26"/>
        <v>0.0126772061722342</v>
      </c>
      <c r="F30" s="24">
        <f t="shared" si="26"/>
        <v>0.013453443310791</v>
      </c>
      <c r="G30" s="24"/>
      <c r="H30" s="24">
        <f t="shared" ref="H30:K30" si="27">_xlfn.STDEV.P(H23:H28)</f>
        <v>0.00970251971855193</v>
      </c>
      <c r="I30" s="24">
        <f t="shared" si="27"/>
        <v>0.0554005615695565</v>
      </c>
      <c r="J30" s="24">
        <f t="shared" si="27"/>
        <v>0.0205324945716134</v>
      </c>
      <c r="K30" s="24">
        <f t="shared" si="27"/>
        <v>0.00803464719546259</v>
      </c>
      <c r="L30" s="24"/>
      <c r="M30" s="25">
        <f t="shared" ref="M30:P30" si="28">_xlfn.STDEV.P(M23:M28)</f>
        <v>2.76174153124853</v>
      </c>
      <c r="N30" s="25">
        <f t="shared" si="28"/>
        <v>8.81122737257898</v>
      </c>
      <c r="O30" s="25">
        <f t="shared" si="28"/>
        <v>5.76044890300668</v>
      </c>
      <c r="P30" s="25">
        <f t="shared" si="28"/>
        <v>1.31453553921755</v>
      </c>
      <c r="Q30" s="13"/>
    </row>
    <row r="31" spans="1:17">
      <c r="C31" s="22"/>
      <c r="D31" s="22"/>
      <c r="E31" s="22"/>
      <c r="F31" s="22"/>
      <c r="H31" s="22"/>
      <c r="I31" s="22"/>
      <c r="J31" s="22"/>
      <c r="K31" s="22"/>
      <c r="L31" s="22"/>
      <c r="M31" s="23"/>
      <c r="N31" s="23"/>
      <c r="O31" s="23"/>
      <c r="P31" s="23"/>
    </row>
    <row r="32" spans="1:17">
      <c r="A32" s="14" t="s">
        <v>9</v>
      </c>
      <c r="B32" s="5">
        <v>1</v>
      </c>
      <c r="C32" s="22">
        <v>0.75</v>
      </c>
      <c r="D32" s="22">
        <v>0.523496</v>
      </c>
      <c r="E32" s="22">
        <v>0.701224</v>
      </c>
      <c r="F32" s="22">
        <v>0.745286</v>
      </c>
      <c r="H32" s="5">
        <v>0.727</v>
      </c>
      <c r="I32" s="5">
        <v>0.64</v>
      </c>
      <c r="J32" s="5">
        <v>0.675</v>
      </c>
      <c r="K32" s="5">
        <v>0.724</v>
      </c>
      <c r="L32" s="22"/>
      <c r="M32" s="23">
        <v>86.912466972099</v>
      </c>
      <c r="N32" s="23">
        <v>42.1780767723982</v>
      </c>
      <c r="O32" s="23">
        <v>75.7955447035133</v>
      </c>
      <c r="P32" s="23">
        <v>88.9685797774392</v>
      </c>
    </row>
    <row r="33" spans="1:19">
      <c r="A33" s="14" t="s">
        <v>9</v>
      </c>
      <c r="B33" s="5">
        <v>2</v>
      </c>
      <c r="C33" s="22">
        <v>0.64</v>
      </c>
      <c r="D33" s="22">
        <v>0.626171</v>
      </c>
      <c r="E33" s="22">
        <v>0.684145</v>
      </c>
      <c r="F33" s="22">
        <v>0.714213</v>
      </c>
      <c r="H33" s="5">
        <v>0.713</v>
      </c>
      <c r="I33" s="5">
        <v>0.656</v>
      </c>
      <c r="J33" s="5">
        <v>0.653</v>
      </c>
      <c r="K33" s="5">
        <v>0.709</v>
      </c>
      <c r="L33" s="22"/>
      <c r="M33" s="23">
        <v>88.6530232123425</v>
      </c>
      <c r="N33" s="23">
        <v>49.9603132624228</v>
      </c>
      <c r="O33" s="23">
        <v>76.1855856903332</v>
      </c>
      <c r="P33" s="23">
        <v>88.1037074048959</v>
      </c>
    </row>
    <row r="34" spans="1:19">
      <c r="A34" s="14" t="s">
        <v>9</v>
      </c>
      <c r="B34" s="5">
        <v>3</v>
      </c>
      <c r="C34" s="22">
        <v>0.7</v>
      </c>
      <c r="D34" s="22">
        <v>0.507929</v>
      </c>
      <c r="E34" s="22">
        <v>0.672091</v>
      </c>
      <c r="F34" s="22">
        <v>0.742401</v>
      </c>
      <c r="H34" s="5">
        <v>0.707</v>
      </c>
      <c r="I34" s="5">
        <v>0.596</v>
      </c>
      <c r="J34" s="5">
        <v>0.639</v>
      </c>
      <c r="K34" s="5">
        <v>0.697</v>
      </c>
      <c r="L34" s="22"/>
      <c r="M34" s="23">
        <v>87.0968335006859</v>
      </c>
      <c r="N34" s="23">
        <v>31.9755860939882</v>
      </c>
      <c r="O34" s="23">
        <v>70.8058111619203</v>
      </c>
      <c r="P34" s="23">
        <v>85.0741415072114</v>
      </c>
    </row>
    <row r="35" spans="1:19">
      <c r="A35" s="14" t="s">
        <v>9</v>
      </c>
      <c r="B35" s="5">
        <v>4</v>
      </c>
      <c r="C35" s="22">
        <v>0.74</v>
      </c>
      <c r="D35" s="22">
        <v>0.683114</v>
      </c>
      <c r="E35" s="22">
        <v>0.685662</v>
      </c>
      <c r="F35" s="22">
        <v>0.759346</v>
      </c>
      <c r="H35" s="5">
        <v>0.729</v>
      </c>
      <c r="I35" s="5">
        <v>0.668</v>
      </c>
      <c r="J35" s="5">
        <v>0.687</v>
      </c>
      <c r="K35" s="5">
        <v>0.715</v>
      </c>
      <c r="L35" s="22"/>
      <c r="M35" s="23">
        <v>90.5133981033186</v>
      </c>
      <c r="N35" s="23">
        <v>43.963713880649</v>
      </c>
      <c r="O35" s="23">
        <v>77.4223735493366</v>
      </c>
      <c r="P35" s="23">
        <v>85.8734752743819</v>
      </c>
    </row>
    <row r="36" spans="1:19">
      <c r="A36" s="14" t="s">
        <v>9</v>
      </c>
      <c r="B36" s="5">
        <v>5</v>
      </c>
      <c r="C36" s="22">
        <v>0.7</v>
      </c>
      <c r="D36" s="22">
        <v>0.504665</v>
      </c>
      <c r="E36" s="22">
        <v>0.722845</v>
      </c>
      <c r="F36" s="22">
        <v>0.761025</v>
      </c>
      <c r="H36" s="5">
        <v>0.723</v>
      </c>
      <c r="I36" s="5">
        <v>0.682</v>
      </c>
      <c r="J36" s="5">
        <v>0.685</v>
      </c>
      <c r="K36" s="5">
        <v>0.706</v>
      </c>
      <c r="L36" s="22"/>
      <c r="M36" s="23">
        <v>92.4438256400682</v>
      </c>
      <c r="N36" s="23">
        <v>51.5099902641849</v>
      </c>
      <c r="O36" s="23">
        <v>85.923997711234</v>
      </c>
      <c r="P36" s="23">
        <v>94.0095790147605</v>
      </c>
    </row>
    <row r="37" spans="1:19">
      <c r="A37" s="14" t="s">
        <v>9</v>
      </c>
      <c r="B37" s="5">
        <v>6</v>
      </c>
      <c r="C37" s="22">
        <v>0.73</v>
      </c>
      <c r="D37" s="22">
        <v>0.534978</v>
      </c>
      <c r="E37" s="22">
        <v>0.734748</v>
      </c>
      <c r="F37" s="22">
        <v>0.738702</v>
      </c>
      <c r="H37" s="5">
        <v>0.707</v>
      </c>
      <c r="I37" s="5">
        <v>0.623</v>
      </c>
      <c r="J37" s="5">
        <v>0.674</v>
      </c>
      <c r="K37" s="5">
        <v>0.713</v>
      </c>
      <c r="L37" s="22"/>
      <c r="M37" s="23">
        <v>88.8080673839063</v>
      </c>
      <c r="N37" s="23">
        <v>37.7006802654165</v>
      </c>
      <c r="O37" s="23">
        <v>76.5057749477465</v>
      </c>
      <c r="P37" s="23">
        <v>85.951189376901</v>
      </c>
    </row>
    <row r="38" s="12" customFormat="1" spans="1:19">
      <c r="B38" s="13" t="s">
        <v>18</v>
      </c>
      <c r="C38" s="24">
        <f>AVERAGE(C32:C37)</f>
        <v>0.71</v>
      </c>
      <c r="D38" s="24">
        <f t="shared" ref="D38" si="29">AVERAGE(D32:D37)</f>
        <v>0.563392166666667</v>
      </c>
      <c r="E38" s="24">
        <f t="shared" ref="E38" si="30">AVERAGE(E32:E37)</f>
        <v>0.700119166666667</v>
      </c>
      <c r="F38" s="24">
        <f t="shared" ref="F38" si="31">AVERAGE(F32:F37)</f>
        <v>0.7434955</v>
      </c>
      <c r="G38" s="24"/>
      <c r="H38" s="24">
        <f t="shared" ref="H38" si="32">AVERAGE(H32:H37)</f>
        <v>0.717666666666667</v>
      </c>
      <c r="I38" s="24">
        <f t="shared" ref="I38" si="33">AVERAGE(I32:I37)</f>
        <v>0.644166666666667</v>
      </c>
      <c r="J38" s="24">
        <f t="shared" ref="J38" si="34">AVERAGE(J32:J37)</f>
        <v>0.668833333333333</v>
      </c>
      <c r="K38" s="24">
        <f t="shared" ref="K38" si="35">AVERAGE(K32:K37)</f>
        <v>0.710666666666667</v>
      </c>
      <c r="L38" s="24"/>
      <c r="M38" s="25">
        <f t="shared" ref="M38" si="36">AVERAGE(M32:M37)</f>
        <v>89.0712691354034</v>
      </c>
      <c r="N38" s="25">
        <f t="shared" ref="N38" si="37">AVERAGE(N32:N37)</f>
        <v>42.8813934231766</v>
      </c>
      <c r="O38" s="25">
        <f t="shared" ref="O38" si="38">AVERAGE(O32:O37)</f>
        <v>77.1065146273473</v>
      </c>
      <c r="P38" s="25">
        <f t="shared" ref="P38" si="39">AVERAGE(P32:P37)</f>
        <v>87.9967787259316</v>
      </c>
      <c r="Q38" s="13"/>
    </row>
    <row r="39" s="12" customFormat="1" spans="1:19">
      <c r="B39" s="13" t="s">
        <v>19</v>
      </c>
      <c r="C39" s="24">
        <f>_xlfn.STDEV.P(C32:C37)</f>
        <v>0.0365148371670111</v>
      </c>
      <c r="D39" s="24">
        <f t="shared" ref="D39:F39" si="40">_xlfn.STDEV.P(D32:D37)</f>
        <v>0.0673283140474513</v>
      </c>
      <c r="E39" s="24">
        <f t="shared" si="40"/>
        <v>0.0222358646141518</v>
      </c>
      <c r="F39" s="24">
        <f t="shared" si="40"/>
        <v>0.015510039702829</v>
      </c>
      <c r="G39" s="24"/>
      <c r="H39" s="24">
        <f t="shared" ref="H39:K39" si="41">_xlfn.STDEV.P(H32:H37)</f>
        <v>0.00906764700582364</v>
      </c>
      <c r="I39" s="24">
        <f t="shared" si="41"/>
        <v>0.0286497042839112</v>
      </c>
      <c r="J39" s="24">
        <f t="shared" si="41"/>
        <v>0.0173052657368277</v>
      </c>
      <c r="K39" s="24">
        <f t="shared" si="41"/>
        <v>0.00829993306532583</v>
      </c>
      <c r="L39" s="24"/>
      <c r="M39" s="25">
        <f t="shared" ref="M39:P39" si="42">_xlfn.STDEV.P(M32:M37)</f>
        <v>1.9260019473569</v>
      </c>
      <c r="N39" s="25">
        <f t="shared" si="42"/>
        <v>6.73308106470615</v>
      </c>
      <c r="O39" s="25">
        <f t="shared" si="42"/>
        <v>4.48096491400656</v>
      </c>
      <c r="P39" s="25">
        <f t="shared" si="42"/>
        <v>3.00954758460237</v>
      </c>
      <c r="Q39" s="13"/>
    </row>
    <row r="43" s="12" customFormat="1" spans="1:19">
      <c r="B43" s="13"/>
      <c r="C43" s="11" t="s">
        <v>20</v>
      </c>
      <c r="D43" s="11"/>
      <c r="E43" s="11"/>
      <c r="F43" s="11"/>
      <c r="H43" s="11" t="s">
        <v>21</v>
      </c>
      <c r="I43" s="11"/>
      <c r="J43" s="11"/>
      <c r="K43" s="11"/>
      <c r="L43" s="13"/>
      <c r="M43" s="20" t="s">
        <v>22</v>
      </c>
      <c r="N43" s="20"/>
      <c r="O43" s="20"/>
      <c r="P43" s="20"/>
      <c r="Q43" s="13"/>
    </row>
    <row r="44" s="12" customFormat="1" spans="1:19">
      <c r="A44" s="12" t="s">
        <v>1</v>
      </c>
      <c r="B44" s="13" t="s">
        <v>2</v>
      </c>
      <c r="C44" s="13" t="s">
        <v>14</v>
      </c>
      <c r="D44" s="13" t="s">
        <v>15</v>
      </c>
      <c r="E44" s="13" t="s">
        <v>16</v>
      </c>
      <c r="F44" s="13" t="s">
        <v>17</v>
      </c>
      <c r="H44" s="13" t="s">
        <v>14</v>
      </c>
      <c r="I44" s="13" t="s">
        <v>15</v>
      </c>
      <c r="J44" s="13" t="s">
        <v>16</v>
      </c>
      <c r="K44" s="13" t="s">
        <v>17</v>
      </c>
      <c r="L44" s="13"/>
      <c r="M44" s="21" t="s">
        <v>14</v>
      </c>
      <c r="N44" s="21" t="s">
        <v>15</v>
      </c>
      <c r="O44" s="21" t="s">
        <v>16</v>
      </c>
      <c r="P44" s="21" t="s">
        <v>17</v>
      </c>
      <c r="Q44" s="13"/>
    </row>
    <row r="45" spans="1:19">
      <c r="A45" s="14" t="s">
        <v>6</v>
      </c>
      <c r="B45" s="5">
        <v>1</v>
      </c>
      <c r="C45" s="4">
        <v>0</v>
      </c>
      <c r="D45" s="4">
        <v>0.081527778</v>
      </c>
      <c r="E45" s="4">
        <v>-3.880277778</v>
      </c>
      <c r="F45" s="4">
        <v>2.528888889</v>
      </c>
      <c r="G45" s="28"/>
      <c r="H45" s="4">
        <v>0</v>
      </c>
      <c r="I45" s="4">
        <v>-2.141900937</v>
      </c>
      <c r="J45" s="4">
        <v>-4.819277108</v>
      </c>
      <c r="K45" s="4">
        <v>-1.204819277</v>
      </c>
      <c r="L45" s="4"/>
      <c r="M45" s="23">
        <v>0</v>
      </c>
      <c r="N45" s="23">
        <f>N5-M5</f>
        <v>-37.2638526417489</v>
      </c>
      <c r="O45" s="23">
        <f>O5-M5</f>
        <v>-10.0646901194415</v>
      </c>
      <c r="P45" s="23">
        <f>P5-M5</f>
        <v>-1.1073488702298</v>
      </c>
      <c r="Q45" s="23"/>
      <c r="R45" s="23"/>
      <c r="S45" s="23"/>
    </row>
    <row r="46" spans="1:19">
      <c r="A46" s="14" t="s">
        <v>6</v>
      </c>
      <c r="B46" s="5">
        <v>2</v>
      </c>
      <c r="C46" s="4">
        <v>0</v>
      </c>
      <c r="D46" s="4">
        <v>3.775142857</v>
      </c>
      <c r="E46" s="4">
        <v>2.987714286</v>
      </c>
      <c r="F46" s="4">
        <v>12.31171429</v>
      </c>
      <c r="G46" s="28"/>
      <c r="H46" s="4">
        <v>0</v>
      </c>
      <c r="I46" s="4">
        <v>-5.781865966</v>
      </c>
      <c r="J46" s="4">
        <v>-6.701708279</v>
      </c>
      <c r="K46" s="4">
        <v>-4.20499343</v>
      </c>
      <c r="L46" s="4"/>
      <c r="M46" s="23">
        <v>0</v>
      </c>
      <c r="N46" s="23">
        <f t="shared" ref="N46:N50" si="43">N6-M6</f>
        <v>-38.7867600522082</v>
      </c>
      <c r="O46" s="23">
        <f t="shared" ref="O46:O50" si="44">O6-M6</f>
        <v>-11.2276922061838</v>
      </c>
      <c r="P46" s="23">
        <f t="shared" ref="P46:P50" si="45">P6-M6</f>
        <v>-4.22468488269725</v>
      </c>
      <c r="Q46" s="23"/>
      <c r="R46" s="23"/>
      <c r="S46" s="23"/>
    </row>
    <row r="47" spans="1:19">
      <c r="A47" s="14" t="s">
        <v>6</v>
      </c>
      <c r="B47" s="5">
        <v>3</v>
      </c>
      <c r="C47" s="4">
        <v>0</v>
      </c>
      <c r="D47" s="4">
        <v>0</v>
      </c>
      <c r="E47" s="4">
        <v>-9.364657534</v>
      </c>
      <c r="F47" s="4">
        <v>2.279452055</v>
      </c>
      <c r="G47" s="28"/>
      <c r="H47" s="4">
        <v>0</v>
      </c>
      <c r="I47" s="4">
        <v>-5.408970976</v>
      </c>
      <c r="J47" s="4">
        <v>-10.94986807</v>
      </c>
      <c r="K47" s="4">
        <v>-4.881266491</v>
      </c>
      <c r="L47" s="4"/>
      <c r="M47" s="23">
        <v>0</v>
      </c>
      <c r="N47" s="23">
        <f t="shared" si="43"/>
        <v>-36.7679606024397</v>
      </c>
      <c r="O47" s="23">
        <f t="shared" si="44"/>
        <v>-10.115112041292</v>
      </c>
      <c r="P47" s="23">
        <f t="shared" si="45"/>
        <v>-0.77775521775267</v>
      </c>
      <c r="Q47" s="23"/>
      <c r="R47" s="23"/>
      <c r="S47" s="23"/>
    </row>
    <row r="48" spans="1:19">
      <c r="A48" s="14" t="s">
        <v>6</v>
      </c>
      <c r="B48" s="5">
        <v>4</v>
      </c>
      <c r="C48" s="4">
        <v>0</v>
      </c>
      <c r="D48" s="4">
        <v>4.605857143</v>
      </c>
      <c r="E48" s="4">
        <v>7.195428571</v>
      </c>
      <c r="F48" s="4">
        <v>7.382714286</v>
      </c>
      <c r="G48" s="28"/>
      <c r="H48" s="4">
        <v>0</v>
      </c>
      <c r="I48" s="4">
        <v>-5.921938089</v>
      </c>
      <c r="J48" s="4">
        <v>-5.383580081</v>
      </c>
      <c r="K48" s="4">
        <v>-1.480484522</v>
      </c>
      <c r="L48" s="4"/>
      <c r="M48" s="23">
        <v>0</v>
      </c>
      <c r="N48" s="23">
        <f t="shared" si="43"/>
        <v>-37.5954067496019</v>
      </c>
      <c r="O48" s="23">
        <f t="shared" si="44"/>
        <v>-12.6174399160659</v>
      </c>
      <c r="P48" s="23">
        <f t="shared" si="45"/>
        <v>-7.02086249324161</v>
      </c>
      <c r="Q48" s="23"/>
      <c r="R48" s="23"/>
      <c r="S48" s="23"/>
    </row>
    <row r="49" spans="1:19">
      <c r="A49" s="14" t="s">
        <v>6</v>
      </c>
      <c r="B49" s="5">
        <v>5</v>
      </c>
      <c r="C49" s="4">
        <v>0</v>
      </c>
      <c r="D49" s="4">
        <v>0.688243243</v>
      </c>
      <c r="E49" s="4">
        <v>-10.88445946</v>
      </c>
      <c r="F49" s="4">
        <v>3.194054054</v>
      </c>
      <c r="G49" s="28"/>
      <c r="H49" s="4">
        <v>0</v>
      </c>
      <c r="I49" s="4">
        <v>-7.866666667</v>
      </c>
      <c r="J49" s="4">
        <v>-6.933333333</v>
      </c>
      <c r="K49" s="4">
        <v>-3.866666667</v>
      </c>
      <c r="L49" s="4"/>
      <c r="M49" s="23">
        <v>0</v>
      </c>
      <c r="N49" s="23">
        <f t="shared" si="43"/>
        <v>-41.8764081477313</v>
      </c>
      <c r="O49" s="23">
        <f t="shared" si="44"/>
        <v>-15.4826181589816</v>
      </c>
      <c r="P49" s="23">
        <f t="shared" si="45"/>
        <v>-6.53276183877662</v>
      </c>
      <c r="Q49" s="23"/>
      <c r="R49" s="23"/>
      <c r="S49" s="23"/>
    </row>
    <row r="50" spans="1:19">
      <c r="A50" s="14" t="s">
        <v>6</v>
      </c>
      <c r="B50" s="5">
        <v>6</v>
      </c>
      <c r="C50" s="4">
        <v>0</v>
      </c>
      <c r="D50" s="4">
        <v>2.946527778</v>
      </c>
      <c r="E50" s="4">
        <v>-1.498055556</v>
      </c>
      <c r="F50" s="4">
        <v>7.359166667</v>
      </c>
      <c r="G50" s="28"/>
      <c r="H50" s="4">
        <v>0</v>
      </c>
      <c r="I50" s="4">
        <v>-3.580901857</v>
      </c>
      <c r="J50" s="4">
        <v>-6.49867374</v>
      </c>
      <c r="K50" s="4">
        <v>-1.591511936</v>
      </c>
      <c r="L50" s="4"/>
      <c r="M50" s="23">
        <v>0</v>
      </c>
      <c r="N50" s="23">
        <f t="shared" si="43"/>
        <v>-31.9395358423792</v>
      </c>
      <c r="O50" s="23">
        <f t="shared" si="44"/>
        <v>-6.52544982434301</v>
      </c>
      <c r="P50" s="23">
        <f t="shared" si="45"/>
        <v>-0.087873044700828</v>
      </c>
      <c r="Q50" s="23"/>
      <c r="R50" s="23"/>
      <c r="S50" s="23"/>
    </row>
    <row r="51" s="12" customFormat="1" spans="1:19">
      <c r="B51" s="13" t="s">
        <v>18</v>
      </c>
      <c r="C51" s="29">
        <f>AVERAGE(C45:C50)</f>
        <v>0</v>
      </c>
      <c r="D51" s="29">
        <f>AVERAGE(D45:D50)</f>
        <v>2.0162164665</v>
      </c>
      <c r="E51" s="29">
        <f>AVERAGE(E45:E50)</f>
        <v>-2.57405124516667</v>
      </c>
      <c r="F51" s="29">
        <f>AVERAGE(F45:F50)</f>
        <v>5.84266504016667</v>
      </c>
      <c r="G51" s="24"/>
      <c r="H51" s="29">
        <f t="shared" ref="H51" si="46">AVERAGE(H45:H50)</f>
        <v>0</v>
      </c>
      <c r="I51" s="29">
        <f t="shared" ref="I51" si="47">AVERAGE(I45:I50)</f>
        <v>-5.11704074866667</v>
      </c>
      <c r="J51" s="29">
        <f t="shared" ref="J51" si="48">AVERAGE(J45:J50)</f>
        <v>-6.88107343516667</v>
      </c>
      <c r="K51" s="29">
        <f t="shared" ref="K51" si="49">AVERAGE(K45:K50)</f>
        <v>-2.8716237205</v>
      </c>
      <c r="L51" s="24"/>
      <c r="M51" s="25">
        <f t="shared" ref="M51:N51" si="50">AVERAGE(M45:M50)</f>
        <v>0</v>
      </c>
      <c r="N51" s="25">
        <f t="shared" si="50"/>
        <v>-37.3716540060182</v>
      </c>
      <c r="O51" s="25">
        <f t="shared" ref="O51:P51" si="51">AVERAGE(O45:O50)</f>
        <v>-11.005500377718</v>
      </c>
      <c r="P51" s="25">
        <f t="shared" si="51"/>
        <v>-3.2918810578998</v>
      </c>
      <c r="Q51" s="13"/>
    </row>
    <row r="52" s="12" customFormat="1" spans="1:19">
      <c r="B52" s="13" t="s">
        <v>19</v>
      </c>
      <c r="C52" s="29">
        <f>_xlfn.STDEV.P(C45:C50)</f>
        <v>0</v>
      </c>
      <c r="D52" s="29">
        <f t="shared" ref="D52:F52" si="52">_xlfn.STDEV.P(D45:D50)</f>
        <v>1.83653668900706</v>
      </c>
      <c r="E52" s="29">
        <f t="shared" si="52"/>
        <v>6.38246536284448</v>
      </c>
      <c r="F52" s="29">
        <f t="shared" si="52"/>
        <v>3.58731251250601</v>
      </c>
      <c r="G52" s="24"/>
      <c r="H52" s="29">
        <f t="shared" ref="H52:K52" si="53">_xlfn.STDEV.P(H45:H50)</f>
        <v>0</v>
      </c>
      <c r="I52" s="29">
        <f t="shared" si="53"/>
        <v>1.82330733558252</v>
      </c>
      <c r="J52" s="29">
        <f t="shared" si="53"/>
        <v>1.96764295134947</v>
      </c>
      <c r="K52" s="29">
        <f t="shared" si="53"/>
        <v>1.48092543228352</v>
      </c>
      <c r="L52" s="24"/>
      <c r="M52" s="25">
        <f t="shared" ref="M52:N52" si="54">_xlfn.STDEV.P(M45:M50)</f>
        <v>0</v>
      </c>
      <c r="N52" s="25">
        <f t="shared" si="54"/>
        <v>2.9504060424769</v>
      </c>
      <c r="O52" s="25">
        <f t="shared" ref="O52:P52" si="55">_xlfn.STDEV.P(O45:O50)</f>
        <v>2.72155195319845</v>
      </c>
      <c r="P52" s="25">
        <f t="shared" si="55"/>
        <v>2.78799242957611</v>
      </c>
      <c r="Q52" s="13"/>
    </row>
    <row r="53" spans="1:19">
      <c r="C53" s="4"/>
      <c r="D53" s="4"/>
      <c r="E53" s="4"/>
      <c r="F53" s="4"/>
      <c r="G53" s="28"/>
      <c r="H53" s="4"/>
      <c r="I53" s="4"/>
      <c r="J53" s="4"/>
      <c r="K53" s="4"/>
      <c r="L53" s="4"/>
      <c r="M53" s="23"/>
      <c r="N53" s="23"/>
      <c r="O53" s="23"/>
      <c r="P53" s="23"/>
    </row>
    <row r="54" spans="1:19">
      <c r="A54" s="14" t="s">
        <v>7</v>
      </c>
      <c r="B54" s="5">
        <v>1</v>
      </c>
      <c r="C54" s="4">
        <v>0</v>
      </c>
      <c r="D54" s="4">
        <v>-3.849189189</v>
      </c>
      <c r="E54" s="4">
        <v>-4.8</v>
      </c>
      <c r="F54" s="4">
        <v>0.580405405</v>
      </c>
      <c r="G54" s="28"/>
      <c r="H54" s="4">
        <v>0</v>
      </c>
      <c r="I54" s="4">
        <v>-13.41463415</v>
      </c>
      <c r="J54" s="4">
        <v>-10.97560976</v>
      </c>
      <c r="K54" s="4">
        <v>-7.181571816</v>
      </c>
      <c r="L54" s="4"/>
      <c r="M54" s="23">
        <v>0</v>
      </c>
      <c r="N54" s="23">
        <f>N14-M14</f>
        <v>-45.8406313879225</v>
      </c>
      <c r="O54" s="23">
        <f>O14-M14</f>
        <v>-25.551035356055</v>
      </c>
      <c r="P54" s="23">
        <f>P14-M14</f>
        <v>-6.4915962740134</v>
      </c>
    </row>
    <row r="55" spans="1:19">
      <c r="A55" s="14" t="s">
        <v>7</v>
      </c>
      <c r="B55" s="5">
        <v>2</v>
      </c>
      <c r="C55" s="4">
        <v>0</v>
      </c>
      <c r="D55" s="4">
        <v>-10.01486486</v>
      </c>
      <c r="E55" s="4">
        <v>-0.864189189</v>
      </c>
      <c r="F55" s="4">
        <v>-0.992432432</v>
      </c>
      <c r="G55" s="28"/>
      <c r="H55" s="4">
        <v>0</v>
      </c>
      <c r="I55" s="4">
        <v>-7.853403141</v>
      </c>
      <c r="J55" s="4">
        <v>-8.507853403</v>
      </c>
      <c r="K55" s="4">
        <v>-4.581151832</v>
      </c>
      <c r="L55" s="4"/>
      <c r="M55" s="23">
        <v>0</v>
      </c>
      <c r="N55" s="23">
        <f t="shared" ref="N55:N59" si="56">N15-M15</f>
        <v>-25.9539309501897</v>
      </c>
      <c r="O55" s="23">
        <f t="shared" ref="O55:O59" si="57">O15-M15</f>
        <v>-17.2343448518075</v>
      </c>
      <c r="P55" s="23">
        <f t="shared" ref="P55:P59" si="58">P15-M15</f>
        <v>-7.78487434346785</v>
      </c>
    </row>
    <row r="56" spans="1:19">
      <c r="A56" s="14" t="s">
        <v>7</v>
      </c>
      <c r="B56" s="5">
        <v>3</v>
      </c>
      <c r="C56" s="4">
        <v>0</v>
      </c>
      <c r="D56" s="4">
        <v>-3.560285714</v>
      </c>
      <c r="E56" s="4">
        <v>-2.202</v>
      </c>
      <c r="F56" s="4">
        <v>4.661</v>
      </c>
      <c r="G56" s="28"/>
      <c r="H56" s="4">
        <v>0</v>
      </c>
      <c r="I56" s="4">
        <v>-13.77899045</v>
      </c>
      <c r="J56" s="4">
        <v>-13.36971351</v>
      </c>
      <c r="K56" s="4">
        <v>-5.320600273</v>
      </c>
      <c r="L56" s="4"/>
      <c r="M56" s="23">
        <v>0</v>
      </c>
      <c r="N56" s="23">
        <f t="shared" si="56"/>
        <v>-48.8558169463571</v>
      </c>
      <c r="O56" s="23">
        <f t="shared" si="57"/>
        <v>-31.1927110079104</v>
      </c>
      <c r="P56" s="23">
        <f t="shared" si="58"/>
        <v>-12.7060474695223</v>
      </c>
    </row>
    <row r="57" spans="1:19">
      <c r="A57" s="14" t="s">
        <v>7</v>
      </c>
      <c r="B57" s="5">
        <v>4</v>
      </c>
      <c r="C57" s="4">
        <v>0</v>
      </c>
      <c r="D57" s="4">
        <v>-10.34133333</v>
      </c>
      <c r="E57" s="4">
        <v>-7.126533333</v>
      </c>
      <c r="F57" s="4">
        <v>-4.529466667</v>
      </c>
      <c r="G57" s="28"/>
      <c r="H57" s="4">
        <v>0</v>
      </c>
      <c r="I57" s="4">
        <v>-9.296148738</v>
      </c>
      <c r="J57" s="4">
        <v>-7.436918991</v>
      </c>
      <c r="K57" s="4">
        <v>-4.515272244</v>
      </c>
      <c r="L57" s="4"/>
      <c r="M57" s="23">
        <v>0</v>
      </c>
      <c r="N57" s="23">
        <f t="shared" si="56"/>
        <v>-25.1018407397239</v>
      </c>
      <c r="O57" s="23">
        <f t="shared" si="57"/>
        <v>-10.239843862368</v>
      </c>
      <c r="P57" s="23">
        <f t="shared" si="58"/>
        <v>-2.41749807107192</v>
      </c>
    </row>
    <row r="58" spans="1:19">
      <c r="A58" s="14" t="s">
        <v>7</v>
      </c>
      <c r="B58" s="5">
        <v>5</v>
      </c>
      <c r="C58" s="4">
        <v>0</v>
      </c>
      <c r="D58" s="4">
        <v>-9.053943662</v>
      </c>
      <c r="E58" s="4">
        <v>-1.107183099</v>
      </c>
      <c r="F58" s="4">
        <v>7.480422535</v>
      </c>
      <c r="G58" s="28"/>
      <c r="H58" s="4">
        <v>0</v>
      </c>
      <c r="I58" s="4">
        <v>-7.994757536</v>
      </c>
      <c r="J58" s="4">
        <v>-8.650065531</v>
      </c>
      <c r="K58" s="4">
        <v>-3.669724771</v>
      </c>
      <c r="L58" s="4"/>
      <c r="M58" s="23">
        <v>0</v>
      </c>
      <c r="N58" s="23">
        <f t="shared" si="56"/>
        <v>-33.1907542026868</v>
      </c>
      <c r="O58" s="23">
        <f t="shared" si="57"/>
        <v>-21.5006270666625</v>
      </c>
      <c r="P58" s="23">
        <f t="shared" si="58"/>
        <v>-10.8969563095114</v>
      </c>
    </row>
    <row r="59" spans="1:19">
      <c r="A59" s="14" t="s">
        <v>7</v>
      </c>
      <c r="B59" s="5">
        <v>6</v>
      </c>
      <c r="C59" s="4">
        <v>0</v>
      </c>
      <c r="D59" s="4">
        <v>-11.2471831</v>
      </c>
      <c r="E59" s="4">
        <v>-8.338873239</v>
      </c>
      <c r="F59" s="4">
        <v>3.071690141</v>
      </c>
      <c r="G59" s="28"/>
      <c r="H59" s="4">
        <v>0</v>
      </c>
      <c r="I59" s="4">
        <v>-18.60158311</v>
      </c>
      <c r="J59" s="4">
        <v>-12.26912929</v>
      </c>
      <c r="K59" s="4">
        <v>-6.068601583</v>
      </c>
      <c r="L59" s="4"/>
      <c r="M59" s="23">
        <v>0</v>
      </c>
      <c r="N59" s="23">
        <f t="shared" si="56"/>
        <v>-29.2161985593206</v>
      </c>
      <c r="O59" s="23">
        <f t="shared" si="57"/>
        <v>-17.5607331082285</v>
      </c>
      <c r="P59" s="23">
        <f t="shared" si="58"/>
        <v>-4.00600902034161</v>
      </c>
    </row>
    <row r="60" s="12" customFormat="1" spans="1:19">
      <c r="B60" s="13" t="s">
        <v>18</v>
      </c>
      <c r="C60" s="29">
        <f>AVERAGE(C54:C59)</f>
        <v>0</v>
      </c>
      <c r="D60" s="29">
        <f>AVERAGE(D54:D59)</f>
        <v>-8.01113330916667</v>
      </c>
      <c r="E60" s="29">
        <f>AVERAGE(E54:E59)</f>
        <v>-4.07312981</v>
      </c>
      <c r="F60" s="29">
        <f>AVERAGE(F54:F59)</f>
        <v>1.711936497</v>
      </c>
      <c r="G60" s="24"/>
      <c r="H60" s="29">
        <f t="shared" ref="H60" si="59">AVERAGE(H54:H59)</f>
        <v>0</v>
      </c>
      <c r="I60" s="29">
        <f t="shared" ref="I60" si="60">AVERAGE(I54:I59)</f>
        <v>-11.8232528541667</v>
      </c>
      <c r="J60" s="29">
        <f t="shared" ref="J60" si="61">AVERAGE(J54:J59)</f>
        <v>-10.2015484141667</v>
      </c>
      <c r="K60" s="29">
        <f t="shared" ref="K60" si="62">AVERAGE(K54:K59)</f>
        <v>-5.22282041983333</v>
      </c>
      <c r="L60" s="24"/>
      <c r="M60" s="25">
        <f t="shared" ref="M60" si="63">AVERAGE(M54:M59)</f>
        <v>0</v>
      </c>
      <c r="N60" s="25">
        <f t="shared" ref="N60" si="64">AVERAGE(N54:N59)</f>
        <v>-34.6931954643667</v>
      </c>
      <c r="O60" s="25">
        <f t="shared" ref="O60" si="65">AVERAGE(O54:O59)</f>
        <v>-20.5465492088387</v>
      </c>
      <c r="P60" s="25">
        <f t="shared" ref="P60" si="66">AVERAGE(P54:P59)</f>
        <v>-7.38383024798807</v>
      </c>
      <c r="Q60" s="13"/>
    </row>
    <row r="61" s="12" customFormat="1" spans="1:19">
      <c r="B61" s="13" t="s">
        <v>19</v>
      </c>
      <c r="C61" s="29">
        <f>_xlfn.STDEV.P(C54:C59)</f>
        <v>0</v>
      </c>
      <c r="D61" s="29">
        <f t="shared" ref="D61:F61" si="67">_xlfn.STDEV.P(D54:D59)</f>
        <v>3.11277119622843</v>
      </c>
      <c r="E61" s="29">
        <f t="shared" si="67"/>
        <v>2.90526668072836</v>
      </c>
      <c r="F61" s="29">
        <f t="shared" si="67"/>
        <v>3.90235877514253</v>
      </c>
      <c r="G61" s="24"/>
      <c r="H61" s="29">
        <f t="shared" ref="H61:K61" si="68">_xlfn.STDEV.P(H54:H59)</f>
        <v>0</v>
      </c>
      <c r="I61" s="29">
        <f t="shared" si="68"/>
        <v>3.85371040664989</v>
      </c>
      <c r="J61" s="29">
        <f t="shared" si="68"/>
        <v>2.15368712888427</v>
      </c>
      <c r="K61" s="29">
        <f t="shared" si="68"/>
        <v>1.14644979536828</v>
      </c>
      <c r="L61" s="24"/>
      <c r="M61" s="25">
        <f t="shared" ref="M61:P61" si="69">_xlfn.STDEV.P(M54:M59)</f>
        <v>0</v>
      </c>
      <c r="N61" s="25">
        <f t="shared" si="69"/>
        <v>9.35831919966831</v>
      </c>
      <c r="O61" s="25">
        <f t="shared" si="69"/>
        <v>6.65093825206701</v>
      </c>
      <c r="P61" s="25">
        <f t="shared" si="69"/>
        <v>3.59859000734072</v>
      </c>
      <c r="Q61" s="13"/>
    </row>
    <row r="62" spans="1:19">
      <c r="C62" s="4"/>
      <c r="D62" s="4"/>
      <c r="E62" s="4"/>
      <c r="F62" s="4"/>
      <c r="G62" s="28"/>
      <c r="H62" s="4"/>
      <c r="I62" s="4"/>
      <c r="J62" s="4"/>
      <c r="K62" s="4"/>
      <c r="L62" s="4"/>
      <c r="M62" s="23"/>
      <c r="N62" s="23"/>
      <c r="O62" s="23"/>
      <c r="P62" s="23"/>
    </row>
    <row r="63" spans="1:19">
      <c r="A63" s="14" t="s">
        <v>8</v>
      </c>
      <c r="B63" s="5">
        <v>1</v>
      </c>
      <c r="C63" s="4">
        <v>0</v>
      </c>
      <c r="D63" s="4">
        <v>-22.01772152</v>
      </c>
      <c r="E63" s="4">
        <v>-11.95278481</v>
      </c>
      <c r="F63" s="4">
        <v>-4.278734177</v>
      </c>
      <c r="G63" s="28"/>
      <c r="H63" s="4">
        <v>0</v>
      </c>
      <c r="I63" s="4">
        <v>-11.64772727</v>
      </c>
      <c r="J63" s="4">
        <v>-8.522727273</v>
      </c>
      <c r="K63" s="4">
        <v>-1.704545455</v>
      </c>
      <c r="L63" s="4"/>
      <c r="M63" s="23">
        <v>0</v>
      </c>
      <c r="N63" s="23">
        <f>N23-M23</f>
        <v>-57.8434616427698</v>
      </c>
      <c r="O63" s="23">
        <f>O23-M23</f>
        <v>-14.3237743603997</v>
      </c>
      <c r="P63" s="23">
        <f>P23-M23</f>
        <v>-6.10449750193571</v>
      </c>
    </row>
    <row r="64" spans="1:19">
      <c r="A64" s="14" t="s">
        <v>8</v>
      </c>
      <c r="B64" s="5">
        <v>2</v>
      </c>
      <c r="C64" s="4">
        <v>0</v>
      </c>
      <c r="D64" s="4">
        <v>-6.336329114</v>
      </c>
      <c r="E64" s="4">
        <v>-10.11316456</v>
      </c>
      <c r="F64" s="4">
        <v>-5.688227848</v>
      </c>
      <c r="G64" s="28"/>
      <c r="H64" s="4">
        <v>0</v>
      </c>
      <c r="I64" s="4">
        <v>-15.03546099</v>
      </c>
      <c r="J64" s="4">
        <v>-5.673758865</v>
      </c>
      <c r="K64" s="4">
        <v>-4.539007092</v>
      </c>
      <c r="L64" s="4"/>
      <c r="M64" s="23">
        <v>0</v>
      </c>
      <c r="N64" s="23">
        <f t="shared" ref="N64:N68" si="70">N24-M24</f>
        <v>-60.5786015684252</v>
      </c>
      <c r="O64" s="23">
        <f t="shared" ref="O64:O68" si="71">O24-M24</f>
        <v>-17.8896462782587</v>
      </c>
      <c r="P64" s="23">
        <f t="shared" ref="P64:P68" si="72">P24-M24</f>
        <v>-1.19249988443482</v>
      </c>
    </row>
    <row r="65" spans="1:17">
      <c r="A65" s="14" t="s">
        <v>8</v>
      </c>
      <c r="B65" s="5">
        <v>3</v>
      </c>
      <c r="C65" s="4">
        <v>0</v>
      </c>
      <c r="D65" s="4">
        <v>-3.397671233</v>
      </c>
      <c r="E65" s="4">
        <v>-5.239726027</v>
      </c>
      <c r="F65" s="4">
        <v>3.265342466</v>
      </c>
      <c r="G65" s="28"/>
      <c r="H65" s="4">
        <v>0</v>
      </c>
      <c r="I65" s="4">
        <v>-29.66101695</v>
      </c>
      <c r="J65" s="4">
        <v>-9.463276836</v>
      </c>
      <c r="K65" s="4">
        <v>-3.531073446</v>
      </c>
      <c r="L65" s="4"/>
      <c r="M65" s="23">
        <v>0</v>
      </c>
      <c r="N65" s="23">
        <f t="shared" si="70"/>
        <v>-65.0613391904072</v>
      </c>
      <c r="O65" s="23">
        <f t="shared" si="71"/>
        <v>-21.1627893102909</v>
      </c>
      <c r="P65" s="23">
        <f t="shared" si="72"/>
        <v>-2.56594923999985</v>
      </c>
    </row>
    <row r="66" spans="1:17">
      <c r="A66" s="14" t="s">
        <v>8</v>
      </c>
      <c r="B66" s="5">
        <v>4</v>
      </c>
      <c r="C66" s="4">
        <v>0</v>
      </c>
      <c r="D66" s="4">
        <v>-24.98671233</v>
      </c>
      <c r="E66" s="4">
        <v>-4.252328767</v>
      </c>
      <c r="F66" s="4">
        <v>5.269863014</v>
      </c>
      <c r="G66" s="28"/>
      <c r="H66" s="4">
        <v>0</v>
      </c>
      <c r="I66" s="4">
        <v>-15.87743733</v>
      </c>
      <c r="J66" s="4">
        <v>-6.685236769</v>
      </c>
      <c r="K66" s="4">
        <v>-3.064066852</v>
      </c>
      <c r="L66" s="4"/>
      <c r="M66" s="23">
        <v>0</v>
      </c>
      <c r="N66" s="23">
        <f t="shared" si="70"/>
        <v>-63.7106742559278</v>
      </c>
      <c r="O66" s="23">
        <f t="shared" si="71"/>
        <v>-17.739282325554</v>
      </c>
      <c r="P66" s="23">
        <f t="shared" si="72"/>
        <v>-7.32364182965243</v>
      </c>
    </row>
    <row r="67" spans="1:17">
      <c r="A67" s="14" t="s">
        <v>8</v>
      </c>
      <c r="B67" s="5">
        <v>5</v>
      </c>
      <c r="C67" s="4">
        <v>0</v>
      </c>
      <c r="D67" s="4">
        <v>8.92</v>
      </c>
      <c r="E67" s="4">
        <v>1.125416667</v>
      </c>
      <c r="F67" s="4">
        <v>5.717222222</v>
      </c>
      <c r="G67" s="28"/>
      <c r="H67" s="4">
        <v>0</v>
      </c>
      <c r="I67" s="4">
        <v>-6.557377049</v>
      </c>
      <c r="J67" s="4">
        <v>-5.054644809</v>
      </c>
      <c r="K67" s="4">
        <v>-7.240437158</v>
      </c>
      <c r="L67" s="4"/>
      <c r="M67" s="23">
        <v>0</v>
      </c>
      <c r="N67" s="23">
        <f t="shared" si="70"/>
        <v>-42.4632522743087</v>
      </c>
      <c r="O67" s="23">
        <f t="shared" si="71"/>
        <v>-9.13459339247567</v>
      </c>
      <c r="P67" s="23">
        <f t="shared" si="72"/>
        <v>-5.73058666255294</v>
      </c>
    </row>
    <row r="68" spans="1:17">
      <c r="A68" s="14" t="s">
        <v>8</v>
      </c>
      <c r="B68" s="5">
        <v>6</v>
      </c>
      <c r="C68" s="4">
        <v>0</v>
      </c>
      <c r="D68" s="4">
        <v>-5.414266667</v>
      </c>
      <c r="E68" s="4">
        <v>-4.5272</v>
      </c>
      <c r="F68" s="4">
        <v>-3.163333333</v>
      </c>
      <c r="G68" s="28"/>
      <c r="H68" s="4">
        <v>0</v>
      </c>
      <c r="I68" s="4">
        <v>-11.97183099</v>
      </c>
      <c r="J68" s="4">
        <v>-10.42253521</v>
      </c>
      <c r="K68" s="4">
        <v>-2.676056338</v>
      </c>
      <c r="L68" s="4"/>
      <c r="M68" s="23">
        <v>0</v>
      </c>
      <c r="N68" s="23">
        <f t="shared" si="70"/>
        <v>-61.0187774820482</v>
      </c>
      <c r="O68" s="23">
        <f t="shared" si="71"/>
        <v>-18.7024100909911</v>
      </c>
      <c r="P68" s="23">
        <f t="shared" si="72"/>
        <v>-2.85130136942121</v>
      </c>
    </row>
    <row r="69" s="12" customFormat="1" spans="1:17">
      <c r="B69" s="13" t="s">
        <v>18</v>
      </c>
      <c r="C69" s="29">
        <f>AVERAGE(C63:C68)</f>
        <v>0</v>
      </c>
      <c r="D69" s="29">
        <f>AVERAGE(D63:D68)</f>
        <v>-8.87211681066667</v>
      </c>
      <c r="E69" s="29">
        <f>AVERAGE(E63:E68)</f>
        <v>-5.8266312495</v>
      </c>
      <c r="F69" s="29">
        <f>AVERAGE(F63:F68)</f>
        <v>0.187022057333333</v>
      </c>
      <c r="G69" s="24"/>
      <c r="H69" s="29">
        <f t="shared" ref="H69" si="73">AVERAGE(H63:H68)</f>
        <v>0</v>
      </c>
      <c r="I69" s="29">
        <f t="shared" ref="I69" si="74">AVERAGE(I63:I68)</f>
        <v>-15.1251417631667</v>
      </c>
      <c r="J69" s="29">
        <f t="shared" ref="J69" si="75">AVERAGE(J63:J68)</f>
        <v>-7.63702996033333</v>
      </c>
      <c r="K69" s="29">
        <f t="shared" ref="K69" si="76">AVERAGE(K63:K68)</f>
        <v>-3.79253105683333</v>
      </c>
      <c r="L69" s="24"/>
      <c r="M69" s="25">
        <f t="shared" ref="M69" si="77">AVERAGE(M63:M68)</f>
        <v>0</v>
      </c>
      <c r="N69" s="25">
        <f t="shared" ref="N69" si="78">AVERAGE(N63:N68)</f>
        <v>-58.4460177356478</v>
      </c>
      <c r="O69" s="25">
        <f t="shared" ref="O69" si="79">AVERAGE(O63:O68)</f>
        <v>-16.4920826263283</v>
      </c>
      <c r="P69" s="25">
        <f t="shared" ref="P69" si="80">AVERAGE(P63:P68)</f>
        <v>-4.29474608133283</v>
      </c>
      <c r="Q69" s="13"/>
    </row>
    <row r="70" s="12" customFormat="1" spans="1:17">
      <c r="B70" s="13" t="s">
        <v>19</v>
      </c>
      <c r="C70" s="29">
        <f>_xlfn.STDEV.P(C63:C68)</f>
        <v>0</v>
      </c>
      <c r="D70" s="29">
        <f t="shared" ref="D70:F70" si="81">_xlfn.STDEV.P(D63:D68)</f>
        <v>11.5282481595689</v>
      </c>
      <c r="E70" s="29">
        <f t="shared" si="81"/>
        <v>4.25727814299515</v>
      </c>
      <c r="F70" s="29">
        <f t="shared" si="81"/>
        <v>4.68296316496658</v>
      </c>
      <c r="G70" s="24"/>
      <c r="H70" s="29">
        <f t="shared" ref="H70:K70" si="82">_xlfn.STDEV.P(H63:H68)</f>
        <v>0</v>
      </c>
      <c r="I70" s="29">
        <f t="shared" si="82"/>
        <v>7.15667557011079</v>
      </c>
      <c r="J70" s="29">
        <f t="shared" si="82"/>
        <v>1.97094451211995</v>
      </c>
      <c r="K70" s="29">
        <f t="shared" si="82"/>
        <v>1.76307037129283</v>
      </c>
      <c r="L70" s="24"/>
      <c r="M70" s="25">
        <f t="shared" ref="M70:P70" si="83">_xlfn.STDEV.P(M63:M68)</f>
        <v>0</v>
      </c>
      <c r="N70" s="25">
        <f t="shared" si="83"/>
        <v>7.51063643974428</v>
      </c>
      <c r="O70" s="25">
        <f t="shared" si="83"/>
        <v>3.8523574652835</v>
      </c>
      <c r="P70" s="25">
        <f t="shared" si="83"/>
        <v>2.2063261489921</v>
      </c>
      <c r="Q70" s="13"/>
    </row>
    <row r="71" spans="1:17">
      <c r="C71" s="4"/>
      <c r="D71" s="4"/>
      <c r="E71" s="4"/>
      <c r="F71" s="4"/>
      <c r="G71" s="28"/>
      <c r="H71" s="4"/>
      <c r="I71" s="4"/>
      <c r="J71" s="4"/>
      <c r="K71" s="4"/>
      <c r="L71" s="4"/>
      <c r="M71" s="23"/>
      <c r="N71" s="23"/>
      <c r="O71" s="23"/>
      <c r="P71" s="23"/>
    </row>
    <row r="72" spans="1:17">
      <c r="A72" s="14" t="s">
        <v>9</v>
      </c>
      <c r="B72" s="5">
        <v>1</v>
      </c>
      <c r="C72" s="4">
        <v>0</v>
      </c>
      <c r="D72" s="4">
        <v>-30.20053333</v>
      </c>
      <c r="E72" s="4">
        <v>-6.503466667</v>
      </c>
      <c r="F72" s="4">
        <v>-0.628533333</v>
      </c>
      <c r="G72" s="28"/>
      <c r="H72" s="4">
        <v>0</v>
      </c>
      <c r="I72" s="4">
        <v>-11.96698762</v>
      </c>
      <c r="J72" s="4">
        <v>-7.152682256</v>
      </c>
      <c r="K72" s="4">
        <v>-0.412654746</v>
      </c>
      <c r="L72" s="4"/>
      <c r="M72" s="23">
        <v>0</v>
      </c>
      <c r="N72" s="23">
        <f>N32-M32</f>
        <v>-44.7343901997008</v>
      </c>
      <c r="O72" s="23">
        <f>O32-M32</f>
        <v>-11.1169222685857</v>
      </c>
      <c r="P72" s="23">
        <f>P32-M32</f>
        <v>2.05611280534016</v>
      </c>
    </row>
    <row r="73" spans="1:17">
      <c r="A73" s="14" t="s">
        <v>9</v>
      </c>
      <c r="B73" s="5">
        <v>2</v>
      </c>
      <c r="C73" s="4">
        <v>0</v>
      </c>
      <c r="D73" s="4">
        <v>-2.16078125</v>
      </c>
      <c r="E73" s="4">
        <v>6.89765625</v>
      </c>
      <c r="F73" s="4">
        <v>11.59578125</v>
      </c>
      <c r="G73" s="28"/>
      <c r="H73" s="4">
        <v>0</v>
      </c>
      <c r="I73" s="4">
        <v>-7.994389902</v>
      </c>
      <c r="J73" s="4">
        <v>-8.415147265</v>
      </c>
      <c r="K73" s="4">
        <v>-0.561009818</v>
      </c>
      <c r="L73" s="4"/>
      <c r="M73" s="23">
        <v>0</v>
      </c>
      <c r="N73" s="23">
        <f t="shared" ref="N73:N77" si="84">N33-M33</f>
        <v>-38.6927099499197</v>
      </c>
      <c r="O73" s="23">
        <f t="shared" ref="O73:O77" si="85">O33-M33</f>
        <v>-12.4674375220093</v>
      </c>
      <c r="P73" s="23">
        <f t="shared" ref="P73:P77" si="86">P33-M33</f>
        <v>-0.549315807446646</v>
      </c>
    </row>
    <row r="74" spans="1:17">
      <c r="A74" s="14" t="s">
        <v>9</v>
      </c>
      <c r="B74" s="5">
        <v>3</v>
      </c>
      <c r="C74" s="4">
        <v>0</v>
      </c>
      <c r="D74" s="4">
        <v>-27.43871429</v>
      </c>
      <c r="E74" s="4">
        <v>-3.987</v>
      </c>
      <c r="F74" s="4">
        <v>6.057285714</v>
      </c>
      <c r="G74" s="28"/>
      <c r="H74" s="4">
        <v>0</v>
      </c>
      <c r="I74" s="4">
        <v>-15.70014144</v>
      </c>
      <c r="J74" s="4">
        <v>-9.618104668</v>
      </c>
      <c r="K74" s="4">
        <v>-1.414427157</v>
      </c>
      <c r="L74" s="4"/>
      <c r="M74" s="23">
        <v>0</v>
      </c>
      <c r="N74" s="23">
        <f t="shared" si="84"/>
        <v>-55.1212474066977</v>
      </c>
      <c r="O74" s="23">
        <f t="shared" si="85"/>
        <v>-16.2910223387656</v>
      </c>
      <c r="P74" s="23">
        <f t="shared" si="86"/>
        <v>-2.02269199347451</v>
      </c>
    </row>
    <row r="75" spans="1:17">
      <c r="A75" s="14" t="s">
        <v>9</v>
      </c>
      <c r="B75" s="5">
        <v>4</v>
      </c>
      <c r="C75" s="4">
        <v>0</v>
      </c>
      <c r="D75" s="4">
        <v>-7.687297297</v>
      </c>
      <c r="E75" s="4">
        <v>-7.342972973</v>
      </c>
      <c r="F75" s="4">
        <v>2.614324324</v>
      </c>
      <c r="G75" s="28"/>
      <c r="H75" s="4">
        <v>0</v>
      </c>
      <c r="I75" s="4">
        <v>-8.367626886</v>
      </c>
      <c r="J75" s="4">
        <v>-5.761316872</v>
      </c>
      <c r="K75" s="4">
        <v>-1.920438957</v>
      </c>
      <c r="L75" s="4"/>
      <c r="M75" s="23">
        <v>0</v>
      </c>
      <c r="N75" s="23">
        <f t="shared" si="84"/>
        <v>-46.5496842226696</v>
      </c>
      <c r="O75" s="23">
        <f t="shared" si="85"/>
        <v>-13.091024553982</v>
      </c>
      <c r="P75" s="23">
        <f t="shared" si="86"/>
        <v>-4.6399228289367</v>
      </c>
    </row>
    <row r="76" spans="1:17">
      <c r="A76" s="14" t="s">
        <v>9</v>
      </c>
      <c r="B76" s="5">
        <v>5</v>
      </c>
      <c r="C76" s="4">
        <v>0</v>
      </c>
      <c r="D76" s="4">
        <v>-27.905</v>
      </c>
      <c r="E76" s="4">
        <v>3.263571429</v>
      </c>
      <c r="F76" s="4">
        <v>8.717857143</v>
      </c>
      <c r="G76" s="28"/>
      <c r="H76" s="4">
        <v>0</v>
      </c>
      <c r="I76" s="4">
        <v>-5.670816044</v>
      </c>
      <c r="J76" s="4">
        <v>-5.255878285</v>
      </c>
      <c r="K76" s="4">
        <v>-2.35131397</v>
      </c>
      <c r="L76" s="4"/>
      <c r="M76" s="23">
        <v>0</v>
      </c>
      <c r="N76" s="23">
        <f t="shared" si="84"/>
        <v>-40.9338353758833</v>
      </c>
      <c r="O76" s="23">
        <f t="shared" si="85"/>
        <v>-6.51982792883422</v>
      </c>
      <c r="P76" s="23">
        <f t="shared" si="86"/>
        <v>1.56575337469224</v>
      </c>
    </row>
    <row r="77" spans="1:17">
      <c r="A77" s="14" t="s">
        <v>9</v>
      </c>
      <c r="B77" s="5">
        <v>6</v>
      </c>
      <c r="C77" s="4">
        <v>0</v>
      </c>
      <c r="D77" s="4">
        <v>-26.71534247</v>
      </c>
      <c r="E77" s="4">
        <v>0.650410959</v>
      </c>
      <c r="F77" s="4">
        <v>1.192054795</v>
      </c>
      <c r="G77" s="28"/>
      <c r="H77" s="4">
        <v>0</v>
      </c>
      <c r="I77" s="4">
        <v>-11.88118812</v>
      </c>
      <c r="J77" s="4">
        <v>-4.667609618</v>
      </c>
      <c r="K77" s="4">
        <v>0.848656294</v>
      </c>
      <c r="L77" s="4"/>
      <c r="M77" s="23">
        <v>0</v>
      </c>
      <c r="N77" s="23">
        <f t="shared" si="84"/>
        <v>-51.1073871184899</v>
      </c>
      <c r="O77" s="23">
        <f t="shared" si="85"/>
        <v>-12.3022924361598</v>
      </c>
      <c r="P77" s="23">
        <f t="shared" si="86"/>
        <v>-2.85687800700532</v>
      </c>
    </row>
    <row r="78" s="12" customFormat="1" spans="1:17">
      <c r="B78" s="13" t="s">
        <v>18</v>
      </c>
      <c r="C78" s="29">
        <f>AVERAGE(C72:C77)</f>
        <v>0</v>
      </c>
      <c r="D78" s="29">
        <f>AVERAGE(D72:D77)</f>
        <v>-20.3512781061667</v>
      </c>
      <c r="E78" s="29">
        <f>AVERAGE(E72:E77)</f>
        <v>-1.170300167</v>
      </c>
      <c r="F78" s="29">
        <f>AVERAGE(F72:F77)</f>
        <v>4.92479498216667</v>
      </c>
      <c r="G78" s="24"/>
      <c r="H78" s="29">
        <f t="shared" ref="H78" si="87">AVERAGE(H72:H77)</f>
        <v>0</v>
      </c>
      <c r="I78" s="29">
        <f t="shared" ref="I78" si="88">AVERAGE(I72:I77)</f>
        <v>-10.263525002</v>
      </c>
      <c r="J78" s="29">
        <f t="shared" ref="J78" si="89">AVERAGE(J72:J77)</f>
        <v>-6.81178982733333</v>
      </c>
      <c r="K78" s="29">
        <f t="shared" ref="K78" si="90">AVERAGE(K72:K77)</f>
        <v>-0.968531392333333</v>
      </c>
      <c r="L78" s="24"/>
      <c r="M78" s="25">
        <f t="shared" ref="M78" si="91">AVERAGE(M72:M77)</f>
        <v>0</v>
      </c>
      <c r="N78" s="25">
        <f t="shared" ref="N78" si="92">AVERAGE(N72:N77)</f>
        <v>-46.1898757122268</v>
      </c>
      <c r="O78" s="25">
        <f t="shared" ref="O78" si="93">AVERAGE(O72:O77)</f>
        <v>-11.9647545080561</v>
      </c>
      <c r="P78" s="25">
        <f t="shared" ref="P78" si="94">AVERAGE(P72:P77)</f>
        <v>-1.0744904094718</v>
      </c>
      <c r="Q78" s="13"/>
    </row>
    <row r="79" s="12" customFormat="1" spans="1:17">
      <c r="B79" s="13" t="s">
        <v>19</v>
      </c>
      <c r="C79" s="29">
        <f>_xlfn.STDEV.P(C72:C77)</f>
        <v>0</v>
      </c>
      <c r="D79" s="29">
        <f t="shared" ref="D79:F79" si="95">_xlfn.STDEV.P(D72:D77)</f>
        <v>11.0760266311951</v>
      </c>
      <c r="E79" s="29">
        <f t="shared" si="95"/>
        <v>5.20487719222147</v>
      </c>
      <c r="F79" s="29">
        <f t="shared" si="95"/>
        <v>4.28724839771822</v>
      </c>
      <c r="G79" s="24"/>
      <c r="H79" s="29">
        <f t="shared" ref="H79:K79" si="96">_xlfn.STDEV.P(H72:H77)</f>
        <v>0</v>
      </c>
      <c r="I79" s="29">
        <f t="shared" si="96"/>
        <v>3.28916900572648</v>
      </c>
      <c r="J79" s="29">
        <f t="shared" si="96"/>
        <v>1.76466373724755</v>
      </c>
      <c r="K79" s="29">
        <f t="shared" si="96"/>
        <v>1.06413364359332</v>
      </c>
      <c r="L79" s="24"/>
      <c r="M79" s="25">
        <f t="shared" ref="M79:P79" si="97">_xlfn.STDEV.P(M72:M77)</f>
        <v>0</v>
      </c>
      <c r="N79" s="25">
        <f t="shared" si="97"/>
        <v>5.6277981707127</v>
      </c>
      <c r="O79" s="25">
        <f t="shared" si="97"/>
        <v>2.90739701979307</v>
      </c>
      <c r="P79" s="25">
        <f t="shared" si="97"/>
        <v>2.37471655222745</v>
      </c>
      <c r="Q79" s="13"/>
    </row>
  </sheetData>
  <mergeCells count="6">
    <mergeCell ref="C3:F3"/>
    <mergeCell ref="H3:K3"/>
    <mergeCell ref="M3:P3"/>
    <mergeCell ref="C43:F43"/>
    <mergeCell ref="H43:K43"/>
    <mergeCell ref="M43:P4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zoomScale="145" zoomScaleNormal="145" workbookViewId="0">
      <selection activeCell="M12" sqref="M12"/>
    </sheetView>
  </sheetViews>
  <sheetFormatPr defaultColWidth="9" defaultRowHeight="13.8"/>
  <cols>
    <col min="1" max="1" width="13.8518518518519" customWidth="1"/>
    <col min="2" max="3" width="9.13888888888889" style="5"/>
    <col min="4" max="4" width="12.1388888888889" style="5" customWidth="1"/>
    <col min="6" max="6" width="14.4259259259259" customWidth="1"/>
    <col min="7" max="8" width="9.13888888888889" style="5"/>
    <col min="9" max="9" width="10.8518518518519" style="5" customWidth="1"/>
  </cols>
  <sheetData>
    <row r="1" spans="1:9">
      <c r="A1" s="6" t="s">
        <v>23</v>
      </c>
      <c r="B1" s="6"/>
      <c r="C1" s="6"/>
      <c r="D1" s="6"/>
      <c r="E1" s="7"/>
      <c r="F1" s="8"/>
      <c r="G1" s="8"/>
      <c r="H1" s="8"/>
      <c r="I1" s="8"/>
    </row>
    <row r="2" s="1" customFormat="1" spans="1:9">
      <c r="A2" s="3"/>
      <c r="B2" s="3"/>
      <c r="C2" s="3"/>
      <c r="D2" s="3"/>
      <c r="F2" s="9"/>
      <c r="G2" s="9"/>
      <c r="H2" s="9"/>
      <c r="I2" s="9"/>
    </row>
    <row r="3" spans="1:9">
      <c r="A3" s="10" t="s">
        <v>24</v>
      </c>
      <c r="B3" s="10"/>
      <c r="C3" s="10"/>
      <c r="D3" s="10"/>
      <c r="F3" s="11" t="s">
        <v>25</v>
      </c>
      <c r="G3" s="11"/>
      <c r="H3" s="11"/>
      <c r="I3" s="11"/>
    </row>
    <row r="4" spans="1:9">
      <c r="A4" s="12" t="s">
        <v>1</v>
      </c>
      <c r="B4" s="13" t="s">
        <v>2</v>
      </c>
      <c r="C4" s="13" t="s">
        <v>3</v>
      </c>
      <c r="D4" s="13" t="s">
        <v>5</v>
      </c>
      <c r="F4" s="12" t="s">
        <v>1</v>
      </c>
      <c r="G4" s="13" t="s">
        <v>2</v>
      </c>
      <c r="H4" s="13" t="s">
        <v>3</v>
      </c>
      <c r="I4" s="13" t="s">
        <v>5</v>
      </c>
    </row>
    <row r="5" spans="1:9">
      <c r="A5" t="s">
        <v>6</v>
      </c>
      <c r="B5" s="5">
        <v>1</v>
      </c>
      <c r="C5" s="5">
        <v>2</v>
      </c>
      <c r="D5" s="4">
        <v>-0.75</v>
      </c>
      <c r="F5" t="s">
        <v>6</v>
      </c>
      <c r="G5" s="5">
        <v>1</v>
      </c>
      <c r="H5" s="5">
        <v>1</v>
      </c>
      <c r="I5" s="4">
        <v>-1.3</v>
      </c>
    </row>
    <row r="6" spans="1:9">
      <c r="A6" t="s">
        <v>6</v>
      </c>
      <c r="B6" s="5">
        <v>2</v>
      </c>
      <c r="C6" s="5">
        <v>2</v>
      </c>
      <c r="D6" s="4">
        <v>-1.1</v>
      </c>
      <c r="F6" t="s">
        <v>6</v>
      </c>
      <c r="G6" s="5">
        <v>2</v>
      </c>
      <c r="H6" s="5">
        <v>1</v>
      </c>
      <c r="I6" s="4">
        <v>-1.2</v>
      </c>
    </row>
    <row r="7" spans="1:9">
      <c r="A7" t="s">
        <v>6</v>
      </c>
      <c r="B7" s="5">
        <v>3</v>
      </c>
      <c r="C7" s="5">
        <v>2</v>
      </c>
      <c r="D7" s="4">
        <v>-0.85</v>
      </c>
      <c r="F7" t="s">
        <v>6</v>
      </c>
      <c r="G7" s="5">
        <v>3</v>
      </c>
      <c r="H7" s="5">
        <v>1</v>
      </c>
      <c r="I7" s="4">
        <v>-1</v>
      </c>
    </row>
    <row r="8" spans="1:9">
      <c r="A8" t="s">
        <v>6</v>
      </c>
      <c r="B8" s="5">
        <v>1</v>
      </c>
      <c r="C8" s="5">
        <v>4</v>
      </c>
      <c r="D8" s="4">
        <v>-1.2</v>
      </c>
      <c r="F8" t="s">
        <v>6</v>
      </c>
      <c r="G8" s="5">
        <v>1</v>
      </c>
      <c r="H8" s="5">
        <v>3</v>
      </c>
      <c r="I8" s="4">
        <v>-0.63</v>
      </c>
    </row>
    <row r="9" spans="1:9">
      <c r="A9" t="s">
        <v>6</v>
      </c>
      <c r="B9" s="5">
        <v>2</v>
      </c>
      <c r="C9" s="5">
        <v>4</v>
      </c>
      <c r="D9" s="4">
        <v>-0.72</v>
      </c>
      <c r="F9" t="s">
        <v>6</v>
      </c>
      <c r="G9" s="5">
        <v>2</v>
      </c>
      <c r="H9" s="5">
        <v>3</v>
      </c>
      <c r="I9" s="4">
        <v>-0.7</v>
      </c>
    </row>
    <row r="10" spans="1:9">
      <c r="A10" t="s">
        <v>6</v>
      </c>
      <c r="B10" s="5">
        <v>3</v>
      </c>
      <c r="C10" s="5">
        <v>4</v>
      </c>
      <c r="D10" s="4">
        <v>-1.2</v>
      </c>
      <c r="F10" t="s">
        <v>6</v>
      </c>
      <c r="G10" s="5">
        <v>3</v>
      </c>
      <c r="H10" s="5">
        <v>3</v>
      </c>
      <c r="I10" s="4">
        <v>-1.1</v>
      </c>
    </row>
    <row r="11" spans="1:9">
      <c r="A11" t="s">
        <v>6</v>
      </c>
      <c r="B11" s="5">
        <v>1</v>
      </c>
      <c r="C11" s="5">
        <v>6</v>
      </c>
      <c r="D11" s="4">
        <v>-1.2</v>
      </c>
      <c r="F11" t="s">
        <v>6</v>
      </c>
      <c r="G11" s="5">
        <v>1</v>
      </c>
      <c r="H11" s="5">
        <v>5</v>
      </c>
      <c r="I11" s="4">
        <v>-1.8</v>
      </c>
    </row>
    <row r="12" spans="1:9">
      <c r="A12" t="s">
        <v>6</v>
      </c>
      <c r="B12" s="5">
        <v>2</v>
      </c>
      <c r="C12" s="5">
        <v>6</v>
      </c>
      <c r="D12" s="4">
        <v>-1.05</v>
      </c>
      <c r="F12" t="s">
        <v>6</v>
      </c>
      <c r="G12" s="5">
        <v>2</v>
      </c>
      <c r="H12" s="5">
        <v>5</v>
      </c>
      <c r="I12" s="4">
        <v>-1.93</v>
      </c>
    </row>
    <row r="13" spans="1:9">
      <c r="A13" t="s">
        <v>6</v>
      </c>
      <c r="B13" s="5">
        <v>3</v>
      </c>
      <c r="C13" s="5">
        <v>6</v>
      </c>
      <c r="D13" s="4">
        <v>-2.2</v>
      </c>
      <c r="F13" t="s">
        <v>6</v>
      </c>
      <c r="G13" s="5">
        <v>3</v>
      </c>
      <c r="H13" s="5">
        <v>5</v>
      </c>
      <c r="I13" s="4">
        <v>-2.4</v>
      </c>
    </row>
    <row r="14" spans="1:9">
      <c r="A14" t="s">
        <v>6</v>
      </c>
      <c r="B14" s="5">
        <v>1</v>
      </c>
      <c r="C14" s="5">
        <v>9</v>
      </c>
      <c r="D14" s="4">
        <v>-1.9</v>
      </c>
      <c r="F14" t="s">
        <v>7</v>
      </c>
      <c r="G14" s="5">
        <v>1</v>
      </c>
      <c r="H14" s="5">
        <v>1</v>
      </c>
      <c r="I14" s="4">
        <v>-1.3</v>
      </c>
    </row>
    <row r="15" spans="1:9">
      <c r="A15" t="s">
        <v>6</v>
      </c>
      <c r="B15" s="5">
        <v>2</v>
      </c>
      <c r="C15" s="5">
        <v>9</v>
      </c>
      <c r="D15" s="4">
        <v>-2.43</v>
      </c>
      <c r="F15" t="s">
        <v>7</v>
      </c>
      <c r="G15" s="5">
        <v>2</v>
      </c>
      <c r="H15" s="5">
        <v>1</v>
      </c>
      <c r="I15" s="4">
        <v>-0.96</v>
      </c>
    </row>
    <row r="16" spans="1:9">
      <c r="A16" t="s">
        <v>6</v>
      </c>
      <c r="B16" s="5">
        <v>3</v>
      </c>
      <c r="C16" s="5">
        <v>9</v>
      </c>
      <c r="D16" s="4">
        <v>-1.93</v>
      </c>
      <c r="F16" t="s">
        <v>7</v>
      </c>
      <c r="G16" s="5">
        <v>3</v>
      </c>
      <c r="H16" s="5">
        <v>1</v>
      </c>
      <c r="I16" s="4">
        <v>-1</v>
      </c>
    </row>
    <row r="17" spans="1:9">
      <c r="A17" t="s">
        <v>7</v>
      </c>
      <c r="B17" s="5">
        <v>1</v>
      </c>
      <c r="C17" s="5">
        <v>2</v>
      </c>
      <c r="D17" s="4">
        <v>-0.72</v>
      </c>
      <c r="F17" t="s">
        <v>7</v>
      </c>
      <c r="G17" s="5">
        <v>1</v>
      </c>
      <c r="H17" s="5">
        <v>3</v>
      </c>
      <c r="I17" s="4">
        <v>-1.3</v>
      </c>
    </row>
    <row r="18" spans="1:9">
      <c r="A18" t="s">
        <v>7</v>
      </c>
      <c r="B18" s="5">
        <v>2</v>
      </c>
      <c r="C18" s="5">
        <v>2</v>
      </c>
      <c r="D18" s="4">
        <v>-0.38</v>
      </c>
      <c r="F18" t="s">
        <v>7</v>
      </c>
      <c r="G18" s="5">
        <v>2</v>
      </c>
      <c r="H18" s="5">
        <v>3</v>
      </c>
      <c r="I18" s="4">
        <v>-0.57</v>
      </c>
    </row>
    <row r="19" spans="1:9">
      <c r="A19" t="s">
        <v>7</v>
      </c>
      <c r="B19" s="5">
        <v>3</v>
      </c>
      <c r="C19" s="5">
        <v>2</v>
      </c>
      <c r="D19" s="4">
        <v>-0.1</v>
      </c>
      <c r="F19" t="s">
        <v>7</v>
      </c>
      <c r="G19" s="5">
        <v>3</v>
      </c>
      <c r="H19" s="5">
        <v>3</v>
      </c>
      <c r="I19" s="4">
        <v>-0.48</v>
      </c>
    </row>
    <row r="20" spans="1:9">
      <c r="A20" t="s">
        <v>7</v>
      </c>
      <c r="B20" s="5">
        <v>1</v>
      </c>
      <c r="C20" s="5">
        <v>4</v>
      </c>
      <c r="D20" s="4">
        <v>-1.03</v>
      </c>
      <c r="F20" t="s">
        <v>7</v>
      </c>
      <c r="G20" s="5">
        <v>1</v>
      </c>
      <c r="H20" s="5">
        <v>5</v>
      </c>
      <c r="I20" s="4">
        <v>-1.76</v>
      </c>
    </row>
    <row r="21" spans="1:9">
      <c r="A21" t="s">
        <v>7</v>
      </c>
      <c r="B21" s="5">
        <v>2</v>
      </c>
      <c r="C21" s="5">
        <v>4</v>
      </c>
      <c r="D21" s="4">
        <v>-0.93</v>
      </c>
      <c r="F21" t="s">
        <v>7</v>
      </c>
      <c r="G21" s="5">
        <v>2</v>
      </c>
      <c r="H21" s="5">
        <v>5</v>
      </c>
      <c r="I21" s="4">
        <v>-1.46</v>
      </c>
    </row>
    <row r="22" spans="1:9">
      <c r="A22" t="s">
        <v>7</v>
      </c>
      <c r="B22" s="5">
        <v>3</v>
      </c>
      <c r="C22" s="5">
        <v>4</v>
      </c>
      <c r="D22" s="4">
        <v>-0.55</v>
      </c>
      <c r="F22" t="s">
        <v>7</v>
      </c>
      <c r="G22" s="5">
        <v>3</v>
      </c>
      <c r="H22" s="5">
        <v>5</v>
      </c>
      <c r="I22" s="4">
        <v>-1.75</v>
      </c>
    </row>
    <row r="23" spans="1:9">
      <c r="A23" t="s">
        <v>7</v>
      </c>
      <c r="B23" s="5">
        <v>1</v>
      </c>
      <c r="C23" s="5">
        <v>6</v>
      </c>
      <c r="D23" s="4">
        <v>-1.26</v>
      </c>
      <c r="F23" t="s">
        <v>26</v>
      </c>
      <c r="G23" s="5">
        <v>1</v>
      </c>
      <c r="H23" s="5">
        <v>1</v>
      </c>
      <c r="I23" s="4">
        <v>-0.95</v>
      </c>
    </row>
    <row r="24" spans="1:9">
      <c r="A24" t="s">
        <v>7</v>
      </c>
      <c r="B24" s="5">
        <v>2</v>
      </c>
      <c r="C24" s="5">
        <v>6</v>
      </c>
      <c r="D24" s="4">
        <v>-1.51</v>
      </c>
      <c r="F24" t="s">
        <v>26</v>
      </c>
      <c r="G24" s="5">
        <v>2</v>
      </c>
      <c r="H24" s="5">
        <v>1</v>
      </c>
      <c r="I24" s="4">
        <v>-0.68</v>
      </c>
    </row>
    <row r="25" spans="1:9">
      <c r="A25" t="s">
        <v>7</v>
      </c>
      <c r="B25" s="5">
        <v>3</v>
      </c>
      <c r="C25" s="5">
        <v>6</v>
      </c>
      <c r="D25" s="4">
        <v>-1.44</v>
      </c>
      <c r="F25" t="s">
        <v>26</v>
      </c>
      <c r="G25" s="5">
        <v>3</v>
      </c>
      <c r="H25" s="5">
        <v>1</v>
      </c>
      <c r="I25" s="4">
        <v>-0.58</v>
      </c>
    </row>
    <row r="26" spans="1:9">
      <c r="A26" t="s">
        <v>7</v>
      </c>
      <c r="B26" s="5">
        <v>1</v>
      </c>
      <c r="C26" s="5">
        <v>9</v>
      </c>
      <c r="D26" s="4">
        <v>-2.34</v>
      </c>
      <c r="F26" t="s">
        <v>26</v>
      </c>
      <c r="G26" s="5">
        <v>1</v>
      </c>
      <c r="H26" s="5">
        <v>3</v>
      </c>
      <c r="I26" s="4">
        <v>-1.22</v>
      </c>
    </row>
    <row r="27" spans="1:9">
      <c r="A27" t="s">
        <v>7</v>
      </c>
      <c r="B27" s="5">
        <v>2</v>
      </c>
      <c r="C27" s="5">
        <v>9</v>
      </c>
      <c r="D27" s="4">
        <v>-2.39</v>
      </c>
      <c r="F27" t="s">
        <v>26</v>
      </c>
      <c r="G27" s="5">
        <v>2</v>
      </c>
      <c r="H27" s="5">
        <v>3</v>
      </c>
      <c r="I27" s="4">
        <v>-1.38</v>
      </c>
    </row>
    <row r="28" spans="1:9">
      <c r="A28" t="s">
        <v>7</v>
      </c>
      <c r="B28" s="5">
        <v>3</v>
      </c>
      <c r="C28" s="5">
        <v>9</v>
      </c>
      <c r="D28" s="4">
        <v>-1.47</v>
      </c>
      <c r="F28" t="s">
        <v>26</v>
      </c>
      <c r="G28" s="5">
        <v>3</v>
      </c>
      <c r="H28" s="5">
        <v>3</v>
      </c>
      <c r="I28" s="4">
        <v>-1.23</v>
      </c>
    </row>
    <row r="29" spans="1:9">
      <c r="A29" t="s">
        <v>26</v>
      </c>
      <c r="B29" s="5">
        <v>1</v>
      </c>
      <c r="C29" s="5">
        <v>2</v>
      </c>
      <c r="D29" s="5">
        <v>-0.85</v>
      </c>
      <c r="F29" t="s">
        <v>26</v>
      </c>
      <c r="G29" s="5">
        <v>1</v>
      </c>
      <c r="H29" s="5">
        <v>5</v>
      </c>
      <c r="I29" s="4">
        <v>-1.64</v>
      </c>
    </row>
    <row r="30" spans="1:9">
      <c r="A30" t="s">
        <v>26</v>
      </c>
      <c r="B30" s="5">
        <v>2</v>
      </c>
      <c r="C30" s="5">
        <v>2</v>
      </c>
      <c r="D30" s="5">
        <v>-0.54</v>
      </c>
      <c r="F30" t="s">
        <v>26</v>
      </c>
      <c r="G30" s="5">
        <v>2</v>
      </c>
      <c r="H30" s="5">
        <v>5</v>
      </c>
      <c r="I30" s="4">
        <v>-2.7</v>
      </c>
    </row>
    <row r="31" spans="1:9">
      <c r="A31" t="s">
        <v>26</v>
      </c>
      <c r="B31" s="5">
        <v>3</v>
      </c>
      <c r="C31" s="5">
        <v>2</v>
      </c>
      <c r="D31" s="5">
        <v>-0.74</v>
      </c>
      <c r="F31" t="s">
        <v>26</v>
      </c>
      <c r="G31" s="5">
        <v>3</v>
      </c>
      <c r="H31" s="5">
        <v>5</v>
      </c>
      <c r="I31" s="4">
        <v>-2.5</v>
      </c>
    </row>
    <row r="32" spans="1:9">
      <c r="A32" t="s">
        <v>26</v>
      </c>
      <c r="B32" s="5">
        <v>1</v>
      </c>
      <c r="C32" s="5">
        <v>4</v>
      </c>
      <c r="D32" s="5">
        <v>-0.89</v>
      </c>
      <c r="F32" t="s">
        <v>27</v>
      </c>
      <c r="G32" s="5">
        <v>1</v>
      </c>
      <c r="H32" s="5">
        <v>1</v>
      </c>
      <c r="I32" s="4">
        <v>-0.85</v>
      </c>
    </row>
    <row r="33" spans="1:9">
      <c r="A33" t="s">
        <v>26</v>
      </c>
      <c r="B33" s="5">
        <v>2</v>
      </c>
      <c r="C33" s="5">
        <v>4</v>
      </c>
      <c r="D33" s="5">
        <v>-0.95</v>
      </c>
      <c r="F33" t="s">
        <v>27</v>
      </c>
      <c r="G33" s="5">
        <v>2</v>
      </c>
      <c r="H33" s="5">
        <v>1</v>
      </c>
      <c r="I33" s="4">
        <v>-0.58</v>
      </c>
    </row>
    <row r="34" spans="1:9">
      <c r="A34" t="s">
        <v>26</v>
      </c>
      <c r="B34" s="5">
        <v>3</v>
      </c>
      <c r="C34" s="5">
        <v>4</v>
      </c>
      <c r="D34" s="5">
        <v>-1.36</v>
      </c>
      <c r="F34" t="s">
        <v>27</v>
      </c>
      <c r="G34" s="5">
        <v>3</v>
      </c>
      <c r="H34" s="5">
        <v>1</v>
      </c>
      <c r="I34" s="4">
        <v>-0.43</v>
      </c>
    </row>
    <row r="35" spans="1:9">
      <c r="A35" t="s">
        <v>26</v>
      </c>
      <c r="B35" s="5">
        <v>1</v>
      </c>
      <c r="C35" s="5">
        <v>6</v>
      </c>
      <c r="D35" s="5">
        <v>-1.3</v>
      </c>
      <c r="F35" t="s">
        <v>27</v>
      </c>
      <c r="G35" s="5">
        <v>1</v>
      </c>
      <c r="H35" s="5">
        <v>3</v>
      </c>
      <c r="I35" s="4">
        <v>-0.73</v>
      </c>
    </row>
    <row r="36" spans="1:9">
      <c r="A36" t="s">
        <v>26</v>
      </c>
      <c r="B36" s="5">
        <v>2</v>
      </c>
      <c r="C36" s="5">
        <v>6</v>
      </c>
      <c r="D36" s="5">
        <v>-0.93</v>
      </c>
      <c r="F36" t="s">
        <v>27</v>
      </c>
      <c r="G36" s="5">
        <v>2</v>
      </c>
      <c r="H36" s="5">
        <v>3</v>
      </c>
      <c r="I36" s="4">
        <v>-0.93</v>
      </c>
    </row>
    <row r="37" spans="1:9">
      <c r="A37" t="s">
        <v>26</v>
      </c>
      <c r="B37" s="5">
        <v>3</v>
      </c>
      <c r="C37" s="5">
        <v>6</v>
      </c>
      <c r="D37" s="5">
        <v>-1.2</v>
      </c>
      <c r="F37" t="s">
        <v>27</v>
      </c>
      <c r="G37" s="5">
        <v>3</v>
      </c>
      <c r="H37" s="5">
        <v>3</v>
      </c>
      <c r="I37" s="4">
        <v>-0.6</v>
      </c>
    </row>
    <row r="38" spans="1:9">
      <c r="A38" t="s">
        <v>26</v>
      </c>
      <c r="B38" s="5">
        <v>1</v>
      </c>
      <c r="C38" s="5">
        <v>9</v>
      </c>
      <c r="D38" s="5">
        <v>-1.44</v>
      </c>
      <c r="F38" t="s">
        <v>27</v>
      </c>
      <c r="G38" s="5">
        <v>1</v>
      </c>
      <c r="H38" s="5">
        <v>5</v>
      </c>
      <c r="I38" s="4">
        <v>-2.2</v>
      </c>
    </row>
    <row r="39" spans="1:9">
      <c r="A39" t="s">
        <v>26</v>
      </c>
      <c r="B39" s="5">
        <v>2</v>
      </c>
      <c r="C39" s="5">
        <v>9</v>
      </c>
      <c r="D39" s="5">
        <v>-1.05</v>
      </c>
      <c r="F39" t="s">
        <v>27</v>
      </c>
      <c r="G39" s="5">
        <v>2</v>
      </c>
      <c r="H39" s="5">
        <v>5</v>
      </c>
      <c r="I39" s="4">
        <v>-2.34</v>
      </c>
    </row>
    <row r="40" spans="1:9">
      <c r="A40" t="s">
        <v>26</v>
      </c>
      <c r="B40" s="5">
        <v>3</v>
      </c>
      <c r="C40" s="5">
        <v>9</v>
      </c>
      <c r="D40" s="5">
        <v>-1.79</v>
      </c>
      <c r="F40" t="s">
        <v>27</v>
      </c>
      <c r="G40" s="5">
        <v>3</v>
      </c>
      <c r="H40" s="5">
        <v>5</v>
      </c>
      <c r="I40" s="4">
        <v>-1.2</v>
      </c>
    </row>
    <row r="41" spans="1:9">
      <c r="A41" t="s">
        <v>27</v>
      </c>
      <c r="B41" s="5">
        <v>1</v>
      </c>
      <c r="C41" s="5">
        <v>2</v>
      </c>
      <c r="D41" s="4">
        <v>-0.63</v>
      </c>
    </row>
    <row r="42" spans="1:9">
      <c r="A42" t="s">
        <v>27</v>
      </c>
      <c r="B42" s="5">
        <v>2</v>
      </c>
      <c r="C42" s="5">
        <v>2</v>
      </c>
      <c r="D42" s="4">
        <v>-0.66</v>
      </c>
    </row>
    <row r="43" spans="1:9">
      <c r="A43" t="s">
        <v>27</v>
      </c>
      <c r="B43" s="5">
        <v>3</v>
      </c>
      <c r="C43" s="5">
        <v>2</v>
      </c>
      <c r="D43" s="4">
        <v>-0.84</v>
      </c>
    </row>
    <row r="44" spans="1:9">
      <c r="A44" t="s">
        <v>27</v>
      </c>
      <c r="B44" s="5">
        <v>1</v>
      </c>
      <c r="C44" s="5">
        <v>4</v>
      </c>
      <c r="D44" s="4">
        <v>-0.65</v>
      </c>
    </row>
    <row r="45" spans="1:9">
      <c r="A45" t="s">
        <v>27</v>
      </c>
      <c r="B45" s="5">
        <v>2</v>
      </c>
      <c r="C45" s="5">
        <v>4</v>
      </c>
      <c r="D45" s="4">
        <v>-0.77</v>
      </c>
    </row>
    <row r="46" spans="1:9">
      <c r="A46" t="s">
        <v>27</v>
      </c>
      <c r="B46" s="5">
        <v>3</v>
      </c>
      <c r="C46" s="5">
        <v>4</v>
      </c>
      <c r="D46" s="4">
        <v>-1.4</v>
      </c>
    </row>
    <row r="47" spans="1:9">
      <c r="A47" t="s">
        <v>27</v>
      </c>
      <c r="B47" s="5">
        <v>1</v>
      </c>
      <c r="C47" s="5">
        <v>6</v>
      </c>
      <c r="D47" s="4">
        <v>-1.1</v>
      </c>
    </row>
    <row r="48" spans="1:9">
      <c r="A48" t="s">
        <v>27</v>
      </c>
      <c r="B48" s="5">
        <v>2</v>
      </c>
      <c r="C48" s="5">
        <v>6</v>
      </c>
      <c r="D48" s="4">
        <v>-1.85</v>
      </c>
    </row>
    <row r="49" spans="1:9">
      <c r="A49" t="s">
        <v>27</v>
      </c>
      <c r="B49" s="5">
        <v>3</v>
      </c>
      <c r="C49" s="5">
        <v>6</v>
      </c>
      <c r="D49" s="4">
        <v>-1.1</v>
      </c>
    </row>
    <row r="50" spans="1:9">
      <c r="A50" t="s">
        <v>27</v>
      </c>
      <c r="B50" s="5">
        <v>1</v>
      </c>
      <c r="C50" s="5">
        <v>9</v>
      </c>
      <c r="D50" s="4">
        <v>-1.45</v>
      </c>
      <c r="I50" s="4"/>
    </row>
    <row r="51" spans="1:9">
      <c r="A51" t="s">
        <v>27</v>
      </c>
      <c r="B51" s="5">
        <v>2</v>
      </c>
      <c r="C51" s="5">
        <v>9</v>
      </c>
      <c r="D51" s="4">
        <v>-1.85</v>
      </c>
      <c r="I51" s="4"/>
    </row>
    <row r="52" spans="1:9">
      <c r="A52" t="s">
        <v>27</v>
      </c>
      <c r="B52" s="5">
        <v>3</v>
      </c>
      <c r="C52" s="5">
        <v>9</v>
      </c>
      <c r="D52" s="4">
        <v>-1.3</v>
      </c>
    </row>
  </sheetData>
  <mergeCells count="4">
    <mergeCell ref="A1:D1"/>
    <mergeCell ref="F1:I1"/>
    <mergeCell ref="A3:D3"/>
    <mergeCell ref="F3:I3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30" zoomScaleNormal="130" workbookViewId="0">
      <selection activeCell="D23" sqref="D23"/>
    </sheetView>
  </sheetViews>
  <sheetFormatPr defaultColWidth="9" defaultRowHeight="13.8" outlineLevelCol="6"/>
  <cols>
    <col min="2" max="2" width="15.1388888888889" customWidth="1"/>
    <col min="3" max="3" width="13.8518518518519" customWidth="1"/>
    <col min="4" max="4" width="26.8518518518519" customWidth="1"/>
    <col min="5" max="5" width="27.1388888888889" customWidth="1"/>
    <col min="6" max="6" width="9.71296296296296" customWidth="1"/>
    <col min="7" max="7" width="21.5740740740741" customWidth="1"/>
    <col min="8" max="8" width="11.1388888888889" customWidth="1"/>
  </cols>
  <sheetData>
    <row r="1" spans="1:7">
      <c r="A1" s="2" t="s">
        <v>28</v>
      </c>
      <c r="B1" s="2"/>
      <c r="C1" s="2"/>
      <c r="D1" s="2"/>
      <c r="E1" s="2"/>
      <c r="F1" s="2"/>
      <c r="G1" s="2"/>
    </row>
    <row r="2" s="1" customFormat="1" spans="1:7">
      <c r="A2" s="3"/>
      <c r="B2" s="3"/>
      <c r="C2" s="3"/>
      <c r="D2" s="3"/>
      <c r="E2" s="3"/>
      <c r="F2" s="3"/>
      <c r="G2" s="3"/>
    </row>
    <row r="3" spans="1:7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</row>
    <row r="4" spans="1:7">
      <c r="A4" t="s">
        <v>7</v>
      </c>
      <c r="B4" s="4">
        <v>3.36364501715197</v>
      </c>
      <c r="C4" s="4">
        <v>0.337584729870931</v>
      </c>
      <c r="D4" s="4">
        <v>3.56546592072936</v>
      </c>
      <c r="E4" s="4">
        <v>3.16182411357459</v>
      </c>
      <c r="F4" t="s">
        <v>36</v>
      </c>
      <c r="G4" t="s">
        <v>37</v>
      </c>
    </row>
    <row r="5" spans="1:7">
      <c r="A5" t="s">
        <v>6</v>
      </c>
      <c r="B5" s="4">
        <v>3.99566712583372</v>
      </c>
      <c r="C5" s="4">
        <v>0.33758472987093</v>
      </c>
      <c r="D5" s="4">
        <v>4.19748802941111</v>
      </c>
      <c r="E5" s="4">
        <v>3.79384622225634</v>
      </c>
      <c r="F5" t="s">
        <v>36</v>
      </c>
      <c r="G5" t="s">
        <v>37</v>
      </c>
    </row>
    <row r="6" spans="1:7">
      <c r="A6" t="s">
        <v>7</v>
      </c>
      <c r="B6" s="4">
        <v>0.0556420918303158</v>
      </c>
      <c r="C6" s="4">
        <v>0.0112275871757536</v>
      </c>
      <c r="D6" s="4">
        <v>0.0608889816404387</v>
      </c>
      <c r="E6" s="4">
        <v>0.0503952020201929</v>
      </c>
      <c r="F6" t="s">
        <v>36</v>
      </c>
      <c r="G6" t="s">
        <v>38</v>
      </c>
    </row>
    <row r="7" spans="1:7">
      <c r="A7" t="s">
        <v>6</v>
      </c>
      <c r="B7" s="4">
        <v>0.06858110223282</v>
      </c>
      <c r="C7" s="4">
        <v>0.0112275871757535</v>
      </c>
      <c r="D7" s="4">
        <v>0.0738279920429429</v>
      </c>
      <c r="E7" s="4">
        <v>0.0633342124226971</v>
      </c>
      <c r="F7" t="s">
        <v>36</v>
      </c>
      <c r="G7" t="s">
        <v>38</v>
      </c>
    </row>
    <row r="8" spans="1:7">
      <c r="A8" t="s">
        <v>7</v>
      </c>
      <c r="B8" s="4">
        <v>0.421170964059655</v>
      </c>
      <c r="C8" s="4">
        <v>0.0188993792586621</v>
      </c>
      <c r="D8" s="4">
        <v>0.444226272474426</v>
      </c>
      <c r="E8" s="4">
        <v>0.398115655644884</v>
      </c>
      <c r="F8" t="s">
        <v>36</v>
      </c>
      <c r="G8" t="s">
        <v>39</v>
      </c>
    </row>
    <row r="9" spans="1:7">
      <c r="A9" t="s">
        <v>6</v>
      </c>
      <c r="B9" s="4">
        <v>0.468875229699651</v>
      </c>
      <c r="C9" s="4">
        <v>0.0188993792586621</v>
      </c>
      <c r="D9" s="4">
        <v>0.491930538114422</v>
      </c>
      <c r="E9" s="4">
        <v>0.44581992128488</v>
      </c>
      <c r="F9" t="s">
        <v>36</v>
      </c>
      <c r="G9" t="s">
        <v>39</v>
      </c>
    </row>
    <row r="10" spans="1:7">
      <c r="A10" t="s">
        <v>7</v>
      </c>
      <c r="B10" s="4">
        <v>47.2495452303054</v>
      </c>
      <c r="C10" s="4">
        <v>7.96008580422695</v>
      </c>
      <c r="D10" s="4">
        <v>51.6294969613746</v>
      </c>
      <c r="E10" s="4">
        <v>42.8695934992361</v>
      </c>
      <c r="F10" t="s">
        <v>36</v>
      </c>
      <c r="G10" t="s">
        <v>40</v>
      </c>
    </row>
    <row r="11" spans="1:7">
      <c r="A11" t="s">
        <v>6</v>
      </c>
      <c r="B11" s="4">
        <v>50.2364551186807</v>
      </c>
      <c r="C11" s="4">
        <v>7.96302805712516</v>
      </c>
      <c r="D11" s="4">
        <v>54.6164068497499</v>
      </c>
      <c r="E11" s="4">
        <v>45.8565033876114</v>
      </c>
      <c r="F11" t="s">
        <v>36</v>
      </c>
      <c r="G11" t="s">
        <v>40</v>
      </c>
    </row>
    <row r="12" spans="1:7">
      <c r="A12" t="s">
        <v>7</v>
      </c>
      <c r="B12" s="4">
        <v>3.763534</v>
      </c>
      <c r="C12" s="4">
        <v>0.4762407</v>
      </c>
      <c r="D12" s="4">
        <v>4.075623</v>
      </c>
      <c r="E12" s="4">
        <v>3.451445</v>
      </c>
      <c r="F12" t="s">
        <v>36</v>
      </c>
      <c r="G12" t="s">
        <v>41</v>
      </c>
    </row>
    <row r="13" spans="1:7">
      <c r="A13" t="s">
        <v>6</v>
      </c>
      <c r="B13" s="4">
        <v>4.527528</v>
      </c>
      <c r="C13" s="4">
        <v>0.4760259</v>
      </c>
      <c r="D13" s="4">
        <v>4.839618</v>
      </c>
      <c r="E13" s="4">
        <v>4.215439</v>
      </c>
      <c r="F13" t="s">
        <v>36</v>
      </c>
      <c r="G13" t="s">
        <v>41</v>
      </c>
    </row>
  </sheetData>
  <mergeCells count="1">
    <mergeCell ref="A1:G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 1</vt:lpstr>
      <vt:lpstr>Fig 2</vt:lpstr>
      <vt:lpstr>Fig 4</vt:lpstr>
      <vt:lpstr>Fig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2015-06-05T18:17:00Z</dcterms:created>
  <dcterms:modified xsi:type="dcterms:W3CDTF">2026-01-14T03:08:00Z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D91A3E3034244D15987B65C35CC932E7_13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