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9"/>
  </bookViews>
  <sheets>
    <sheet name="Supplementary Table 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<sst xmlns="http://schemas.openxmlformats.org/spreadsheetml/2006/main" count="19" uniqueCount="19">
  <si>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1"/>
        <color theme="1"/>
        <rFont val="Arial"/>
        <charset val="134"/>
      </rPr>
      <t xml:space="preserve">Supplementary Table 9. Gene function annotation of </t>
    </r>
    <r>
      <rPr>
        <b/>
        <i/>
        <sz val="11"/>
        <color theme="1"/>
        <rFont val="Arial"/>
        <charset val="134"/>
      </rPr>
      <t>C. monnieri</t>
    </r>
  </si>
  <si>
    <t>InterProScan Database</t>
  </si>
  <si>
    <t>Hit number</t>
  </si>
  <si>
    <t>Percent</t>
  </si>
  <si>
    <t>CDD</t>
  </si>
  <si>
    <t>Coils</t>
  </si>
  <si>
    <t>Gene3D</t>
  </si>
  <si>
    <t>Hamap</t>
  </si>
  <si>
    <t>MobiDBLite</t>
  </si>
  <si>
    <t>PANTHER</t>
  </si>
  <si>
    <t>Pfam</t>
  </si>
  <si>
    <t>PIRSF</t>
  </si>
  <si>
    <t>PRINTS</t>
  </si>
  <si>
    <t>ProSitePatterns</t>
  </si>
  <si>
    <t>ProSiteProfiles</t>
  </si>
  <si>
    <t>SFLD</t>
  </si>
  <si>
    <t>SMART</t>
  </si>
  <si>
    <t>SUPERFAMILY</t>
  </si>
  <si>
    <t>TIGRFAM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</si>
</sst>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0" fontId="3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0" fontId="3" fillId="0" borderId="2" xfId="0" applyNumberFormat="1" applyFont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B22" sqref="B22"/>
    </sheetView>
  </sheetViews>
  <sheetFormatPr defaultColWidth="9" defaultRowHeight="14.25" outlineLevelCol="2"/>
  <cols>
    <col min="1" max="1" width="25.375" style="1" customWidth="1"/>
    <col min="2" max="2" width="11.375" style="1" customWidth="1"/>
    <col min="3" max="3" width="9.75" style="2" customWidth="1"/>
    <col min="4" max="16384" width="9" style="1"/>
  </cols>
  <sheetData>
    <row r="1" ht="15" spans="1:3">
      <c r="A1" s="3" t="s">
        <v>0</v>
      </c>
      <c r="B1" s="4"/>
      <c r="C1" s="5"/>
    </row>
    <row r="2" spans="1:3">
      <c r="A2" s="6" t="s">
        <v>1</v>
      </c>
      <c r="B2" s="6" t="s">
        <v>2</v>
      </c>
      <c r="C2" s="7" t="s">
        <v>3</v>
      </c>
    </row>
    <row r="3" spans="1:3">
      <c r="A3" s="1" t="s">
        <v>4</v>
      </c>
      <c r="B3" s="8">
        <v>11434</v>
      </c>
      <c r="C3" s="9">
        <f>B3/39218</f>
        <v>0.291549798561885</v>
      </c>
    </row>
    <row r="4" spans="1:3">
      <c r="A4" s="1" t="s">
        <v>5</v>
      </c>
      <c r="B4" s="8">
        <v>5413</v>
      </c>
      <c r="C4" s="9">
        <f t="shared" ref="C4:C17" si="0">B4/39218</f>
        <v>0.138023356621959</v>
      </c>
    </row>
    <row r="5" spans="1:3">
      <c r="A5" s="1" t="s">
        <v>6</v>
      </c>
      <c r="B5" s="8">
        <v>23000</v>
      </c>
      <c r="C5" s="9">
        <f t="shared" si="0"/>
        <v>0.586465398541486</v>
      </c>
    </row>
    <row r="6" spans="1:3">
      <c r="A6" s="1" t="s">
        <v>7</v>
      </c>
      <c r="B6" s="8">
        <v>957</v>
      </c>
      <c r="C6" s="9">
        <f t="shared" si="0"/>
        <v>0.0244020602784436</v>
      </c>
    </row>
    <row r="7" spans="1:3">
      <c r="A7" s="1" t="s">
        <v>8</v>
      </c>
      <c r="B7" s="8">
        <v>13730</v>
      </c>
      <c r="C7" s="9">
        <f t="shared" si="0"/>
        <v>0.350094344433678</v>
      </c>
    </row>
    <row r="8" spans="1:3">
      <c r="A8" s="1" t="s">
        <v>9</v>
      </c>
      <c r="B8" s="8">
        <v>34429</v>
      </c>
      <c r="C8" s="9">
        <f t="shared" si="0"/>
        <v>0.877887704625427</v>
      </c>
    </row>
    <row r="9" spans="1:3">
      <c r="A9" s="1" t="s">
        <v>10</v>
      </c>
      <c r="B9" s="8">
        <v>28135</v>
      </c>
      <c r="C9" s="9">
        <f t="shared" si="0"/>
        <v>0.71740017338977</v>
      </c>
    </row>
    <row r="10" spans="1:3">
      <c r="A10" s="1" t="s">
        <v>11</v>
      </c>
      <c r="B10" s="8">
        <v>1725</v>
      </c>
      <c r="C10" s="9">
        <f t="shared" si="0"/>
        <v>0.0439849048906115</v>
      </c>
    </row>
    <row r="11" spans="1:3">
      <c r="A11" s="1" t="s">
        <v>12</v>
      </c>
      <c r="B11" s="8">
        <v>4497</v>
      </c>
      <c r="C11" s="9">
        <f t="shared" si="0"/>
        <v>0.114666734662655</v>
      </c>
    </row>
    <row r="12" spans="1:3">
      <c r="A12" s="1" t="s">
        <v>13</v>
      </c>
      <c r="B12" s="8">
        <v>6303</v>
      </c>
      <c r="C12" s="9">
        <f t="shared" si="0"/>
        <v>0.160717017695956</v>
      </c>
    </row>
    <row r="13" spans="1:3">
      <c r="A13" s="1" t="s">
        <v>14</v>
      </c>
      <c r="B13" s="8">
        <v>12885</v>
      </c>
      <c r="C13" s="9">
        <f t="shared" si="0"/>
        <v>0.328548115661176</v>
      </c>
    </row>
    <row r="14" spans="1:3">
      <c r="A14" s="1" t="s">
        <v>15</v>
      </c>
      <c r="B14" s="8">
        <v>258</v>
      </c>
      <c r="C14" s="9">
        <f t="shared" si="0"/>
        <v>0.00657861186190015</v>
      </c>
    </row>
    <row r="15" spans="1:3">
      <c r="A15" s="1" t="s">
        <v>16</v>
      </c>
      <c r="B15" s="8">
        <v>10253</v>
      </c>
      <c r="C15" s="9">
        <f t="shared" si="0"/>
        <v>0.261436075271559</v>
      </c>
    </row>
    <row r="16" spans="1:3">
      <c r="A16" s="1" t="s">
        <v>17</v>
      </c>
      <c r="B16" s="8">
        <v>21987</v>
      </c>
      <c r="C16" s="9">
        <f t="shared" si="0"/>
        <v>0.560635422510072</v>
      </c>
    </row>
    <row r="17" spans="1:3">
      <c r="A17" s="10" t="s">
        <v>18</v>
      </c>
      <c r="B17" s="11">
        <v>3478</v>
      </c>
      <c r="C17" s="12">
        <f t="shared" si="0"/>
        <v>0.0886837676577082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2015-06-05T18:19:00Z</dcterms:created>
  <dcterms:modified xsi:type="dcterms:W3CDTF">2026-07-20T05:37:16Z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B3BE721D1C63494FAF5886B2EE2F24D1_12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