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49"/>
  </bookViews>
  <sheets>
    <sheet name="TableS4-MtBlock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<sst xmlns="http://schemas.openxmlformats.org/spreadsheetml/2006/main" count="192" uniqueCount="14">
  <si>
    <t>Table S4. Homologous segments between pairs of Digitalideae mitogenomes</t>
  </si>
  <si>
    <t>Block</t>
  </si>
  <si>
    <t>Species 1</t>
  </si>
  <si>
    <t>Start Pos</t>
  </si>
  <si>
    <t>End Pos</t>
  </si>
  <si>
    <t>Species 2</t>
  </si>
  <si>
    <t>Block Len</t>
  </si>
  <si>
    <t>D. ferruginea</t>
  </si>
  <si>
    <r>
      <rPr>
        <i/>
        <sz val="11"/>
        <color theme="1"/>
        <rFont val="等线"/>
        <charset val="134"/>
        <scheme val="minor"/>
      </rPr>
      <t xml:space="preserve">D. lutea </t>
    </r>
    <r>
      <rPr>
        <sz val="11"/>
        <color theme="1"/>
        <rFont val="等线"/>
        <charset val="134"/>
        <scheme val="minor"/>
      </rPr>
      <t>URI10</t>
    </r>
  </si>
  <si>
    <t>Avg Len</t>
  </si>
  <si>
    <t>D. grandiflora</t>
  </si>
  <si>
    <t>D. lanata</t>
  </si>
  <si>
    <t>D. purpurea</t>
  </si>
  <si>
    <t>E. alpinus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</si>
</sst>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i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horizontal="right" indent="3"/>
    </xf>
    <xf numFmtId="0" fontId="2" fillId="0" borderId="0" xfId="0" applyFont="1"/>
    <xf numFmtId="1" fontId="0" fillId="0" borderId="0" xfId="0" applyNumberFormat="1"/>
    <xf numFmtId="176" fontId="0" fillId="0" borderId="0" xfId="0" applyNumberFormat="1"/>
    <xf numFmtId="0" fontId="0" fillId="0" borderId="2" xfId="0" applyBorder="1" applyAlignment="1">
      <alignment horizontal="right" indent="3"/>
    </xf>
    <xf numFmtId="0" fontId="2" fillId="0" borderId="2" xfId="0" applyFont="1" applyBorder="1"/>
    <xf numFmtId="0" fontId="0" fillId="0" borderId="2" xfId="0" applyBorder="1"/>
    <xf numFmtId="1" fontId="0" fillId="0" borderId="2" xfId="0" applyNumberFormat="1" applyBorder="1"/>
    <xf numFmtId="1" fontId="1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2"/>
  <sheetViews>
    <sheetView tabSelected="1" topLeftCell="A76" workbookViewId="0">
      <selection activeCell="E16" sqref="E16"/>
    </sheetView>
  </sheetViews>
  <sheetFormatPr defaultColWidth="9" defaultRowHeight="14.25"/>
  <cols>
    <col min="1" max="1" width="7.55833333333333" customWidth="1"/>
    <col min="2" max="2" width="12.4416666666667" customWidth="1"/>
    <col min="5" max="5" width="12.8833333333333" customWidth="1"/>
  </cols>
  <sheetData>
    <row r="1" spans="1:12">
      <c r="A1" s="1" t="s">
        <v>0</v>
      </c>
    </row>
    <row r="3" s="1" customForma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3</v>
      </c>
      <c r="G3" s="2" t="s">
        <v>4</v>
      </c>
      <c r="H3" s="2" t="s">
        <v>6</v>
      </c>
    </row>
    <row r="4" spans="1:12">
      <c r="A4" s="3">
        <v>1</v>
      </c>
      <c r="B4" s="4" t="s">
        <v>7</v>
      </c>
      <c r="C4">
        <v>247</v>
      </c>
      <c r="D4">
        <v>9647</v>
      </c>
      <c r="E4" s="4" t="s">
        <v>8</v>
      </c>
      <c r="F4">
        <v>216272</v>
      </c>
      <c r="G4">
        <v>206872</v>
      </c>
      <c r="H4" s="5">
        <f>AVERAGE(ABS(D4-C4)+1,ABS(G4-F4)+1)</f>
        <v>9401</v>
      </c>
      <c r="J4" s="6"/>
      <c r="K4" s="6"/>
      <c r="L4" s="6"/>
    </row>
    <row r="5" spans="1:12">
      <c r="A5" s="3">
        <v>2</v>
      </c>
      <c r="B5" s="4" t="s">
        <v>7</v>
      </c>
      <c r="C5">
        <v>9784</v>
      </c>
      <c r="D5">
        <v>64828</v>
      </c>
      <c r="E5" s="4" t="s">
        <v>8</v>
      </c>
      <c r="F5">
        <v>55061</v>
      </c>
      <c r="G5">
        <v>1</v>
      </c>
      <c r="H5" s="5">
        <f t="shared" ref="H5:H16" si="0">AVERAGE(ABS(D5-C5)+1,ABS(G5-F5)+1)</f>
        <v>55053</v>
      </c>
    </row>
    <row r="6" spans="1:12">
      <c r="A6" s="3">
        <v>3</v>
      </c>
      <c r="B6" s="4" t="s">
        <v>7</v>
      </c>
      <c r="C6">
        <v>65648</v>
      </c>
      <c r="D6">
        <v>162631</v>
      </c>
      <c r="E6" s="4" t="s">
        <v>8</v>
      </c>
      <c r="F6">
        <v>244514</v>
      </c>
      <c r="G6">
        <v>341488</v>
      </c>
      <c r="H6" s="5">
        <f t="shared" si="0"/>
        <v>96979.5</v>
      </c>
    </row>
    <row r="7" spans="1:12">
      <c r="A7" s="3">
        <v>4</v>
      </c>
      <c r="B7" s="4" t="s">
        <v>7</v>
      </c>
      <c r="C7">
        <v>165164</v>
      </c>
      <c r="D7">
        <v>232522</v>
      </c>
      <c r="E7" s="4" t="s">
        <v>8</v>
      </c>
      <c r="F7">
        <v>125451</v>
      </c>
      <c r="G7">
        <v>58086</v>
      </c>
      <c r="H7" s="5">
        <f t="shared" si="0"/>
        <v>67362.5</v>
      </c>
    </row>
    <row r="8" spans="1:12">
      <c r="A8" s="3">
        <v>5</v>
      </c>
      <c r="B8" s="4" t="s">
        <v>7</v>
      </c>
      <c r="C8">
        <v>225397</v>
      </c>
      <c r="D8">
        <v>232522</v>
      </c>
      <c r="E8" s="4" t="s">
        <v>8</v>
      </c>
      <c r="F8">
        <v>223524</v>
      </c>
      <c r="G8">
        <v>216391</v>
      </c>
      <c r="H8" s="5">
        <f t="shared" si="0"/>
        <v>7130</v>
      </c>
    </row>
    <row r="9" spans="1:12">
      <c r="A9" s="3">
        <v>6</v>
      </c>
      <c r="B9" s="4" t="s">
        <v>7</v>
      </c>
      <c r="C9">
        <v>234095</v>
      </c>
      <c r="D9">
        <v>237122</v>
      </c>
      <c r="E9" s="4" t="s">
        <v>8</v>
      </c>
      <c r="F9">
        <v>55044</v>
      </c>
      <c r="G9">
        <v>58069</v>
      </c>
      <c r="H9" s="5">
        <f t="shared" si="0"/>
        <v>3027</v>
      </c>
    </row>
    <row r="10" spans="1:12">
      <c r="A10" s="3">
        <v>7</v>
      </c>
      <c r="B10" s="4" t="s">
        <v>7</v>
      </c>
      <c r="C10">
        <v>237184</v>
      </c>
      <c r="D10">
        <v>304633</v>
      </c>
      <c r="E10" s="4" t="s">
        <v>8</v>
      </c>
      <c r="F10">
        <v>193832</v>
      </c>
      <c r="G10">
        <v>126383</v>
      </c>
      <c r="H10" s="5">
        <f t="shared" si="0"/>
        <v>67450</v>
      </c>
    </row>
    <row r="11" spans="1:12">
      <c r="A11" s="3">
        <v>8</v>
      </c>
      <c r="B11" s="4" t="s">
        <v>7</v>
      </c>
      <c r="C11">
        <v>262082</v>
      </c>
      <c r="D11">
        <v>339443</v>
      </c>
      <c r="E11" s="4" t="s">
        <v>8</v>
      </c>
      <c r="F11">
        <v>468268</v>
      </c>
      <c r="G11">
        <v>390890</v>
      </c>
      <c r="H11" s="5">
        <f t="shared" si="0"/>
        <v>77370.5</v>
      </c>
    </row>
    <row r="12" spans="1:12">
      <c r="A12" s="3">
        <v>9</v>
      </c>
      <c r="B12" s="4" t="s">
        <v>7</v>
      </c>
      <c r="C12">
        <v>346750</v>
      </c>
      <c r="D12">
        <v>393898</v>
      </c>
      <c r="E12" s="4" t="s">
        <v>8</v>
      </c>
      <c r="F12">
        <v>388640</v>
      </c>
      <c r="G12">
        <v>341484</v>
      </c>
      <c r="H12" s="5">
        <f t="shared" si="0"/>
        <v>47153</v>
      </c>
    </row>
    <row r="13" spans="1:12">
      <c r="A13" s="3">
        <v>10</v>
      </c>
      <c r="B13" s="4" t="s">
        <v>7</v>
      </c>
      <c r="C13">
        <v>393889</v>
      </c>
      <c r="D13">
        <v>397652</v>
      </c>
      <c r="E13" s="4" t="s">
        <v>8</v>
      </c>
      <c r="F13">
        <v>202841</v>
      </c>
      <c r="G13">
        <v>206604</v>
      </c>
      <c r="H13" s="5">
        <f t="shared" si="0"/>
        <v>3764</v>
      </c>
    </row>
    <row r="14" spans="1:12">
      <c r="A14" s="3">
        <v>11</v>
      </c>
      <c r="B14" s="4" t="s">
        <v>7</v>
      </c>
      <c r="C14">
        <v>398621</v>
      </c>
      <c r="D14">
        <v>426825</v>
      </c>
      <c r="E14" s="4" t="s">
        <v>8</v>
      </c>
      <c r="F14">
        <v>244627</v>
      </c>
      <c r="G14">
        <v>216391</v>
      </c>
      <c r="H14" s="5">
        <f t="shared" si="0"/>
        <v>28221</v>
      </c>
    </row>
    <row r="15" spans="1:12">
      <c r="A15" s="3">
        <v>12</v>
      </c>
      <c r="B15" s="4" t="s">
        <v>7</v>
      </c>
      <c r="C15">
        <v>419700</v>
      </c>
      <c r="D15">
        <v>426825</v>
      </c>
      <c r="E15" s="4" t="s">
        <v>8</v>
      </c>
      <c r="F15">
        <v>65219</v>
      </c>
      <c r="G15">
        <v>58086</v>
      </c>
      <c r="H15" s="5">
        <f t="shared" si="0"/>
        <v>7130</v>
      </c>
    </row>
    <row r="16" spans="1:12">
      <c r="A16" s="7">
        <v>13</v>
      </c>
      <c r="B16" s="8" t="s">
        <v>7</v>
      </c>
      <c r="C16" s="9">
        <v>428398</v>
      </c>
      <c r="D16" s="9">
        <v>431425</v>
      </c>
      <c r="E16" s="8" t="s">
        <v>8</v>
      </c>
      <c r="F16" s="9">
        <v>55044</v>
      </c>
      <c r="G16" s="9">
        <v>58069</v>
      </c>
      <c r="H16" s="10">
        <f t="shared" si="0"/>
        <v>3027</v>
      </c>
    </row>
    <row r="17" spans="1:12">
      <c r="A17" s="3"/>
      <c r="G17" s="1" t="s">
        <v>9</v>
      </c>
      <c r="H17" s="11">
        <f>AVERAGE(H4:H16)</f>
        <v>36389.8846153846</v>
      </c>
    </row>
    <row r="18" spans="1:12">
      <c r="A18" s="3"/>
      <c r="H18" s="5"/>
    </row>
    <row r="19" spans="1:12">
      <c r="A19" s="2" t="s">
        <v>1</v>
      </c>
      <c r="B19" s="2" t="s">
        <v>2</v>
      </c>
      <c r="C19" s="2" t="s">
        <v>3</v>
      </c>
      <c r="D19" s="2" t="s">
        <v>4</v>
      </c>
      <c r="E19" s="2" t="s">
        <v>5</v>
      </c>
      <c r="F19" s="2" t="s">
        <v>3</v>
      </c>
      <c r="G19" s="2" t="s">
        <v>4</v>
      </c>
      <c r="H19" s="2" t="s">
        <v>6</v>
      </c>
    </row>
    <row r="20" spans="1:12">
      <c r="A20" s="3">
        <v>1</v>
      </c>
      <c r="B20" s="4" t="s">
        <v>10</v>
      </c>
      <c r="C20">
        <v>1</v>
      </c>
      <c r="D20">
        <v>14738</v>
      </c>
      <c r="E20" s="4" t="s">
        <v>11</v>
      </c>
      <c r="F20">
        <v>253475</v>
      </c>
      <c r="G20">
        <v>238736</v>
      </c>
      <c r="H20" s="5">
        <f>AVERAGE(ABS(D20-C20)+1,ABS(G20-F20)+1)</f>
        <v>14739</v>
      </c>
      <c r="J20" s="6"/>
      <c r="K20" s="6"/>
      <c r="L20" s="6"/>
    </row>
    <row r="21" spans="1:12">
      <c r="A21" s="3">
        <v>2</v>
      </c>
      <c r="B21" s="4" t="s">
        <v>10</v>
      </c>
      <c r="C21">
        <v>18029</v>
      </c>
      <c r="D21">
        <v>23110</v>
      </c>
      <c r="E21" s="4" t="s">
        <v>11</v>
      </c>
      <c r="F21">
        <v>237354</v>
      </c>
      <c r="G21">
        <v>232308</v>
      </c>
      <c r="H21" s="5">
        <f t="shared" ref="H21:H57" si="1">AVERAGE(ABS(D21-C21)+1,ABS(G21-F21)+1)</f>
        <v>5064.5</v>
      </c>
    </row>
    <row r="22" spans="1:12">
      <c r="A22" s="3">
        <v>3</v>
      </c>
      <c r="B22" s="4" t="s">
        <v>10</v>
      </c>
      <c r="C22">
        <v>30894</v>
      </c>
      <c r="D22">
        <v>34460</v>
      </c>
      <c r="E22" s="4" t="s">
        <v>11</v>
      </c>
      <c r="F22">
        <v>229278</v>
      </c>
      <c r="G22">
        <v>225743</v>
      </c>
      <c r="H22" s="5">
        <f t="shared" si="1"/>
        <v>3551.5</v>
      </c>
    </row>
    <row r="23" spans="1:12">
      <c r="A23" s="3">
        <v>4</v>
      </c>
      <c r="B23" s="4" t="s">
        <v>10</v>
      </c>
      <c r="C23">
        <v>41766</v>
      </c>
      <c r="D23">
        <v>67539</v>
      </c>
      <c r="E23" s="4" t="s">
        <v>11</v>
      </c>
      <c r="F23">
        <v>225756</v>
      </c>
      <c r="G23">
        <v>199984</v>
      </c>
      <c r="H23" s="5">
        <f t="shared" si="1"/>
        <v>25773.5</v>
      </c>
    </row>
    <row r="24" spans="1:12">
      <c r="A24" s="3">
        <v>5</v>
      </c>
      <c r="B24" s="4" t="s">
        <v>10</v>
      </c>
      <c r="C24">
        <v>75977</v>
      </c>
      <c r="D24">
        <v>78030</v>
      </c>
      <c r="E24" s="4" t="s">
        <v>11</v>
      </c>
      <c r="F24">
        <v>317115</v>
      </c>
      <c r="G24">
        <v>315063</v>
      </c>
      <c r="H24" s="5">
        <f t="shared" si="1"/>
        <v>2053.5</v>
      </c>
    </row>
    <row r="25" spans="1:12">
      <c r="A25" s="3">
        <v>6</v>
      </c>
      <c r="B25" s="4" t="s">
        <v>10</v>
      </c>
      <c r="C25">
        <v>78018</v>
      </c>
      <c r="D25">
        <v>89463</v>
      </c>
      <c r="E25" s="4" t="s">
        <v>11</v>
      </c>
      <c r="F25">
        <v>378378</v>
      </c>
      <c r="G25">
        <v>366938</v>
      </c>
      <c r="H25" s="5">
        <f t="shared" si="1"/>
        <v>11443.5</v>
      </c>
    </row>
    <row r="26" spans="1:12">
      <c r="A26" s="3">
        <v>7</v>
      </c>
      <c r="B26" s="4" t="s">
        <v>10</v>
      </c>
      <c r="C26">
        <v>89971</v>
      </c>
      <c r="D26">
        <v>102991</v>
      </c>
      <c r="E26" s="4" t="s">
        <v>11</v>
      </c>
      <c r="F26">
        <v>363010</v>
      </c>
      <c r="G26">
        <v>349992</v>
      </c>
      <c r="H26" s="5">
        <f t="shared" si="1"/>
        <v>13020</v>
      </c>
    </row>
    <row r="27" spans="1:12">
      <c r="A27" s="3">
        <v>8</v>
      </c>
      <c r="B27" s="4" t="s">
        <v>10</v>
      </c>
      <c r="C27">
        <v>117913</v>
      </c>
      <c r="D27">
        <v>119465</v>
      </c>
      <c r="E27" s="4" t="s">
        <v>11</v>
      </c>
      <c r="F27">
        <v>89070</v>
      </c>
      <c r="G27">
        <v>90616</v>
      </c>
      <c r="H27" s="5">
        <f t="shared" si="1"/>
        <v>1550</v>
      </c>
    </row>
    <row r="28" spans="1:12">
      <c r="A28" s="3">
        <v>9</v>
      </c>
      <c r="B28" s="4" t="s">
        <v>10</v>
      </c>
      <c r="C28">
        <v>128615</v>
      </c>
      <c r="D28">
        <v>138951</v>
      </c>
      <c r="E28" s="4" t="s">
        <v>11</v>
      </c>
      <c r="F28">
        <v>313748</v>
      </c>
      <c r="G28">
        <v>303414</v>
      </c>
      <c r="H28" s="5">
        <f t="shared" si="1"/>
        <v>10336</v>
      </c>
    </row>
    <row r="29" spans="1:12">
      <c r="A29" s="3">
        <v>10</v>
      </c>
      <c r="B29" s="4" t="s">
        <v>10</v>
      </c>
      <c r="C29">
        <v>139756</v>
      </c>
      <c r="D29">
        <v>143285</v>
      </c>
      <c r="E29" s="4" t="s">
        <v>11</v>
      </c>
      <c r="F29">
        <v>293332</v>
      </c>
      <c r="G29">
        <v>289803</v>
      </c>
      <c r="H29" s="5">
        <f t="shared" si="1"/>
        <v>3530</v>
      </c>
    </row>
    <row r="30" spans="1:12">
      <c r="A30" s="3">
        <v>11</v>
      </c>
      <c r="B30" s="4" t="s">
        <v>10</v>
      </c>
      <c r="C30">
        <v>147438</v>
      </c>
      <c r="D30">
        <v>183360</v>
      </c>
      <c r="E30" s="4" t="s">
        <v>11</v>
      </c>
      <c r="F30">
        <v>289804</v>
      </c>
      <c r="G30">
        <v>253905</v>
      </c>
      <c r="H30" s="5">
        <f t="shared" si="1"/>
        <v>35911.5</v>
      </c>
    </row>
    <row r="31" spans="1:12">
      <c r="A31" s="3">
        <v>12</v>
      </c>
      <c r="B31" s="4" t="s">
        <v>10</v>
      </c>
      <c r="C31">
        <v>183341</v>
      </c>
      <c r="D31">
        <v>189827</v>
      </c>
      <c r="E31" s="4" t="s">
        <v>11</v>
      </c>
      <c r="F31">
        <v>350119</v>
      </c>
      <c r="G31">
        <v>344075</v>
      </c>
      <c r="H31" s="5">
        <f t="shared" si="1"/>
        <v>6266</v>
      </c>
    </row>
    <row r="32" spans="1:12">
      <c r="A32" s="3">
        <v>13</v>
      </c>
      <c r="B32" s="4" t="s">
        <v>10</v>
      </c>
      <c r="C32">
        <v>189825</v>
      </c>
      <c r="D32">
        <v>219920</v>
      </c>
      <c r="E32" s="4" t="s">
        <v>11</v>
      </c>
      <c r="F32">
        <v>106019</v>
      </c>
      <c r="G32">
        <v>135804</v>
      </c>
      <c r="H32" s="5">
        <f t="shared" si="1"/>
        <v>29941</v>
      </c>
    </row>
    <row r="33" spans="1:8">
      <c r="A33" s="3">
        <v>14</v>
      </c>
      <c r="B33" s="4" t="s">
        <v>10</v>
      </c>
      <c r="C33">
        <v>220007</v>
      </c>
      <c r="D33">
        <v>227606</v>
      </c>
      <c r="E33" s="4" t="s">
        <v>11</v>
      </c>
      <c r="F33">
        <v>52327</v>
      </c>
      <c r="G33">
        <v>44742</v>
      </c>
      <c r="H33" s="5">
        <f t="shared" si="1"/>
        <v>7593</v>
      </c>
    </row>
    <row r="34" spans="1:8">
      <c r="A34" s="3">
        <v>15</v>
      </c>
      <c r="B34" s="4" t="s">
        <v>10</v>
      </c>
      <c r="C34">
        <v>229535</v>
      </c>
      <c r="D34">
        <v>247434</v>
      </c>
      <c r="E34" s="4" t="s">
        <v>11</v>
      </c>
      <c r="F34">
        <v>326144</v>
      </c>
      <c r="G34">
        <v>343867</v>
      </c>
      <c r="H34" s="5">
        <f t="shared" si="1"/>
        <v>17812</v>
      </c>
    </row>
    <row r="35" spans="1:8">
      <c r="A35" s="3">
        <v>16</v>
      </c>
      <c r="B35" s="4" t="s">
        <v>10</v>
      </c>
      <c r="C35">
        <v>253997</v>
      </c>
      <c r="D35">
        <v>264527</v>
      </c>
      <c r="E35" s="4" t="s">
        <v>11</v>
      </c>
      <c r="F35">
        <v>158440</v>
      </c>
      <c r="G35">
        <v>147902</v>
      </c>
      <c r="H35" s="5">
        <f t="shared" si="1"/>
        <v>10535</v>
      </c>
    </row>
    <row r="36" spans="1:8">
      <c r="A36" s="3">
        <v>17</v>
      </c>
      <c r="B36" s="4" t="s">
        <v>10</v>
      </c>
      <c r="C36">
        <v>267842</v>
      </c>
      <c r="D36">
        <v>271343</v>
      </c>
      <c r="E36" s="4" t="s">
        <v>11</v>
      </c>
      <c r="F36">
        <v>57591</v>
      </c>
      <c r="G36">
        <v>61073</v>
      </c>
      <c r="H36" s="5">
        <f t="shared" si="1"/>
        <v>3492.5</v>
      </c>
    </row>
    <row r="37" spans="1:8">
      <c r="A37" s="3">
        <v>18</v>
      </c>
      <c r="B37" s="4" t="s">
        <v>10</v>
      </c>
      <c r="C37">
        <v>272694</v>
      </c>
      <c r="D37">
        <v>282696</v>
      </c>
      <c r="E37" s="4" t="s">
        <v>11</v>
      </c>
      <c r="F37">
        <v>146296</v>
      </c>
      <c r="G37">
        <v>136161</v>
      </c>
      <c r="H37" s="5">
        <f t="shared" si="1"/>
        <v>10069.5</v>
      </c>
    </row>
    <row r="38" spans="1:8">
      <c r="A38" s="3">
        <v>19</v>
      </c>
      <c r="B38" s="4" t="s">
        <v>10</v>
      </c>
      <c r="C38">
        <v>282688</v>
      </c>
      <c r="D38">
        <v>288263</v>
      </c>
      <c r="E38" s="4" t="s">
        <v>11</v>
      </c>
      <c r="F38">
        <v>66628</v>
      </c>
      <c r="G38">
        <v>61061</v>
      </c>
      <c r="H38" s="5">
        <f t="shared" si="1"/>
        <v>5572</v>
      </c>
    </row>
    <row r="39" spans="1:8">
      <c r="A39" s="3">
        <v>20</v>
      </c>
      <c r="B39" s="4" t="s">
        <v>10</v>
      </c>
      <c r="C39">
        <v>289179</v>
      </c>
      <c r="D39">
        <v>297693</v>
      </c>
      <c r="E39" s="4" t="s">
        <v>11</v>
      </c>
      <c r="F39">
        <v>303429</v>
      </c>
      <c r="G39">
        <v>294908</v>
      </c>
      <c r="H39" s="5">
        <f t="shared" si="1"/>
        <v>8518.5</v>
      </c>
    </row>
    <row r="40" spans="1:8">
      <c r="A40" s="3">
        <v>21</v>
      </c>
      <c r="B40" s="4" t="s">
        <v>10</v>
      </c>
      <c r="C40">
        <v>300454</v>
      </c>
      <c r="D40">
        <v>305285</v>
      </c>
      <c r="E40" s="4" t="s">
        <v>11</v>
      </c>
      <c r="F40">
        <v>91506</v>
      </c>
      <c r="G40">
        <v>96336</v>
      </c>
      <c r="H40" s="5">
        <f t="shared" si="1"/>
        <v>4831.5</v>
      </c>
    </row>
    <row r="41" spans="1:8">
      <c r="A41" s="3">
        <v>22</v>
      </c>
      <c r="B41" s="4" t="s">
        <v>10</v>
      </c>
      <c r="C41">
        <v>305912</v>
      </c>
      <c r="D41">
        <v>313850</v>
      </c>
      <c r="E41" s="4" t="s">
        <v>11</v>
      </c>
      <c r="F41">
        <v>105380</v>
      </c>
      <c r="G41">
        <v>97440</v>
      </c>
      <c r="H41" s="5">
        <f t="shared" si="1"/>
        <v>7940</v>
      </c>
    </row>
    <row r="42" spans="1:8">
      <c r="A42" s="3">
        <v>23</v>
      </c>
      <c r="B42" s="4" t="s">
        <v>10</v>
      </c>
      <c r="C42">
        <v>321558</v>
      </c>
      <c r="D42">
        <v>366730</v>
      </c>
      <c r="E42" s="4" t="s">
        <v>11</v>
      </c>
      <c r="F42">
        <v>387943</v>
      </c>
      <c r="G42">
        <v>432911</v>
      </c>
      <c r="H42" s="5">
        <f t="shared" si="1"/>
        <v>45071</v>
      </c>
    </row>
    <row r="43" spans="1:8">
      <c r="A43" s="3">
        <v>24</v>
      </c>
      <c r="B43" s="4" t="s">
        <v>10</v>
      </c>
      <c r="C43">
        <v>371345</v>
      </c>
      <c r="D43">
        <v>375113</v>
      </c>
      <c r="E43" s="4" t="s">
        <v>11</v>
      </c>
      <c r="F43">
        <v>432909</v>
      </c>
      <c r="G43">
        <v>436673</v>
      </c>
      <c r="H43" s="5">
        <f t="shared" si="1"/>
        <v>3767</v>
      </c>
    </row>
    <row r="44" spans="1:8">
      <c r="A44" s="3">
        <v>25</v>
      </c>
      <c r="B44" s="4" t="s">
        <v>10</v>
      </c>
      <c r="C44">
        <v>375114</v>
      </c>
      <c r="D44">
        <v>407435</v>
      </c>
      <c r="E44" s="4" t="s">
        <v>11</v>
      </c>
      <c r="F44">
        <v>1</v>
      </c>
      <c r="G44">
        <v>32730</v>
      </c>
      <c r="H44" s="5">
        <f t="shared" si="1"/>
        <v>32526</v>
      </c>
    </row>
    <row r="45" spans="1:8">
      <c r="A45" s="3">
        <v>26</v>
      </c>
      <c r="B45" s="4" t="s">
        <v>10</v>
      </c>
      <c r="C45">
        <v>410607</v>
      </c>
      <c r="D45">
        <v>449831</v>
      </c>
      <c r="E45" s="4" t="s">
        <v>11</v>
      </c>
      <c r="F45">
        <v>200273</v>
      </c>
      <c r="G45">
        <v>161037</v>
      </c>
      <c r="H45" s="5">
        <f t="shared" si="1"/>
        <v>39231</v>
      </c>
    </row>
    <row r="46" spans="1:8">
      <c r="A46" s="3">
        <v>27</v>
      </c>
      <c r="B46" s="4" t="s">
        <v>10</v>
      </c>
      <c r="C46">
        <v>450602</v>
      </c>
      <c r="D46">
        <v>458839</v>
      </c>
      <c r="E46" s="4" t="s">
        <v>11</v>
      </c>
      <c r="F46">
        <v>387357</v>
      </c>
      <c r="G46">
        <v>379126</v>
      </c>
      <c r="H46" s="5">
        <f t="shared" si="1"/>
        <v>8235</v>
      </c>
    </row>
    <row r="47" spans="1:8">
      <c r="A47" s="3">
        <v>28</v>
      </c>
      <c r="B47" s="4" t="s">
        <v>10</v>
      </c>
      <c r="C47">
        <v>472379</v>
      </c>
      <c r="D47">
        <v>481988</v>
      </c>
      <c r="E47" s="4" t="s">
        <v>11</v>
      </c>
      <c r="F47">
        <v>126195</v>
      </c>
      <c r="G47">
        <v>135804</v>
      </c>
      <c r="H47" s="5">
        <f t="shared" si="1"/>
        <v>9610</v>
      </c>
    </row>
    <row r="48" spans="1:8">
      <c r="A48" s="3">
        <v>29</v>
      </c>
      <c r="B48" s="4" t="s">
        <v>10</v>
      </c>
      <c r="C48">
        <v>482075</v>
      </c>
      <c r="D48">
        <v>484037</v>
      </c>
      <c r="E48" s="4" t="s">
        <v>11</v>
      </c>
      <c r="F48">
        <v>52327</v>
      </c>
      <c r="G48">
        <v>50379</v>
      </c>
      <c r="H48" s="5">
        <f t="shared" si="1"/>
        <v>1956</v>
      </c>
    </row>
    <row r="49" spans="1:12">
      <c r="A49" s="3">
        <v>30</v>
      </c>
      <c r="B49" s="4" t="s">
        <v>10</v>
      </c>
      <c r="C49">
        <v>484371</v>
      </c>
      <c r="D49">
        <v>488489</v>
      </c>
      <c r="E49" s="4" t="s">
        <v>11</v>
      </c>
      <c r="F49">
        <v>78513</v>
      </c>
      <c r="G49">
        <v>74395</v>
      </c>
      <c r="H49" s="5">
        <f t="shared" si="1"/>
        <v>4119</v>
      </c>
    </row>
    <row r="50" spans="1:12">
      <c r="A50" s="3">
        <v>31</v>
      </c>
      <c r="B50" s="4" t="s">
        <v>10</v>
      </c>
      <c r="C50">
        <v>496796</v>
      </c>
      <c r="D50">
        <v>503026</v>
      </c>
      <c r="E50" s="4" t="s">
        <v>11</v>
      </c>
      <c r="F50">
        <v>73513</v>
      </c>
      <c r="G50">
        <v>67288</v>
      </c>
      <c r="H50" s="5">
        <f t="shared" si="1"/>
        <v>6228.5</v>
      </c>
    </row>
    <row r="51" spans="1:12">
      <c r="A51" s="3">
        <v>32</v>
      </c>
      <c r="B51" s="4" t="s">
        <v>10</v>
      </c>
      <c r="C51">
        <v>503735</v>
      </c>
      <c r="D51">
        <v>507415</v>
      </c>
      <c r="E51" s="4" t="s">
        <v>11</v>
      </c>
      <c r="F51">
        <v>84859</v>
      </c>
      <c r="G51">
        <v>88279</v>
      </c>
      <c r="H51" s="5">
        <f t="shared" si="1"/>
        <v>3551</v>
      </c>
    </row>
    <row r="52" spans="1:12">
      <c r="A52" s="3">
        <v>33</v>
      </c>
      <c r="B52" s="4" t="s">
        <v>10</v>
      </c>
      <c r="C52">
        <v>510762</v>
      </c>
      <c r="D52">
        <v>520290</v>
      </c>
      <c r="E52" s="4" t="s">
        <v>11</v>
      </c>
      <c r="F52">
        <v>34905</v>
      </c>
      <c r="G52">
        <v>44397</v>
      </c>
      <c r="H52" s="5">
        <f t="shared" si="1"/>
        <v>9511</v>
      </c>
    </row>
    <row r="53" spans="1:12">
      <c r="A53" s="3">
        <v>34</v>
      </c>
      <c r="B53" s="4" t="s">
        <v>10</v>
      </c>
      <c r="C53">
        <v>522583</v>
      </c>
      <c r="D53">
        <v>531805</v>
      </c>
      <c r="E53" s="4" t="s">
        <v>11</v>
      </c>
      <c r="F53">
        <v>326124</v>
      </c>
      <c r="G53">
        <v>317144</v>
      </c>
      <c r="H53" s="5">
        <f t="shared" si="1"/>
        <v>9102</v>
      </c>
    </row>
    <row r="54" spans="1:12">
      <c r="A54" s="3">
        <v>35</v>
      </c>
      <c r="B54" s="4" t="s">
        <v>10</v>
      </c>
      <c r="C54">
        <v>532616</v>
      </c>
      <c r="D54">
        <v>535417</v>
      </c>
      <c r="E54" s="4" t="s">
        <v>11</v>
      </c>
      <c r="F54">
        <v>365798</v>
      </c>
      <c r="G54">
        <v>362997</v>
      </c>
      <c r="H54" s="5">
        <f t="shared" si="1"/>
        <v>2802</v>
      </c>
    </row>
    <row r="55" spans="1:12">
      <c r="A55" s="3">
        <v>36</v>
      </c>
      <c r="B55" s="4" t="s">
        <v>10</v>
      </c>
      <c r="C55">
        <v>537950</v>
      </c>
      <c r="D55">
        <v>543050</v>
      </c>
      <c r="E55" s="4" t="s">
        <v>11</v>
      </c>
      <c r="F55">
        <v>52470</v>
      </c>
      <c r="G55">
        <v>57571</v>
      </c>
      <c r="H55" s="5">
        <f t="shared" si="1"/>
        <v>5101.5</v>
      </c>
    </row>
    <row r="56" spans="1:12">
      <c r="A56" s="3">
        <v>37</v>
      </c>
      <c r="B56" s="4" t="s">
        <v>10</v>
      </c>
      <c r="C56">
        <v>553846</v>
      </c>
      <c r="D56">
        <v>555711</v>
      </c>
      <c r="E56" s="4" t="s">
        <v>11</v>
      </c>
      <c r="F56">
        <v>83293</v>
      </c>
      <c r="G56">
        <v>81433</v>
      </c>
      <c r="H56" s="5">
        <f t="shared" si="1"/>
        <v>1863.5</v>
      </c>
    </row>
    <row r="57" spans="1:12">
      <c r="A57" s="7">
        <v>38</v>
      </c>
      <c r="B57" s="8" t="s">
        <v>10</v>
      </c>
      <c r="C57" s="9">
        <v>555703</v>
      </c>
      <c r="D57" s="9">
        <v>563641</v>
      </c>
      <c r="E57" s="8" t="s">
        <v>11</v>
      </c>
      <c r="F57" s="9">
        <v>105380</v>
      </c>
      <c r="G57" s="9">
        <v>97440</v>
      </c>
      <c r="H57" s="10">
        <f t="shared" si="1"/>
        <v>7940</v>
      </c>
    </row>
    <row r="58" spans="1:12">
      <c r="A58" s="3"/>
      <c r="G58" s="1" t="s">
        <v>9</v>
      </c>
      <c r="H58" s="11">
        <f>AVERAGE(H20:H57)</f>
        <v>11319.9605263158</v>
      </c>
    </row>
    <row r="59" spans="1:12">
      <c r="A59" s="3"/>
      <c r="H59" s="5"/>
    </row>
    <row r="60" spans="1:12">
      <c r="A60" s="2" t="s">
        <v>1</v>
      </c>
      <c r="B60" s="2" t="s">
        <v>2</v>
      </c>
      <c r="C60" s="2" t="s">
        <v>3</v>
      </c>
      <c r="D60" s="2" t="s">
        <v>4</v>
      </c>
      <c r="E60" s="2" t="s">
        <v>5</v>
      </c>
      <c r="F60" s="2" t="s">
        <v>3</v>
      </c>
      <c r="G60" s="2" t="s">
        <v>4</v>
      </c>
      <c r="H60" s="2" t="s">
        <v>6</v>
      </c>
    </row>
    <row r="61" spans="1:12">
      <c r="A61" s="3">
        <v>1</v>
      </c>
      <c r="B61" s="4" t="s">
        <v>12</v>
      </c>
      <c r="C61">
        <v>2182</v>
      </c>
      <c r="D61">
        <v>4728</v>
      </c>
      <c r="E61" s="4" t="s">
        <v>13</v>
      </c>
      <c r="F61">
        <v>49827</v>
      </c>
      <c r="G61">
        <v>47278</v>
      </c>
      <c r="H61" s="5">
        <f t="shared" ref="H61:H91" si="2">AVERAGE(ABS(D61-C61)+1,ABS(G61-F61)+1)</f>
        <v>2548.5</v>
      </c>
      <c r="J61" s="6"/>
      <c r="K61" s="6"/>
      <c r="L61" s="6"/>
    </row>
    <row r="62" spans="1:12">
      <c r="A62" s="3">
        <v>2</v>
      </c>
      <c r="B62" s="4" t="s">
        <v>12</v>
      </c>
      <c r="C62">
        <v>4714</v>
      </c>
      <c r="D62">
        <v>6344</v>
      </c>
      <c r="E62" s="4" t="s">
        <v>13</v>
      </c>
      <c r="F62">
        <v>138937</v>
      </c>
      <c r="G62">
        <v>140557</v>
      </c>
      <c r="H62" s="5">
        <f t="shared" si="2"/>
        <v>1626</v>
      </c>
    </row>
    <row r="63" spans="1:12">
      <c r="A63" s="3">
        <v>3</v>
      </c>
      <c r="B63" s="4" t="s">
        <v>12</v>
      </c>
      <c r="C63">
        <v>8298</v>
      </c>
      <c r="D63">
        <v>24379</v>
      </c>
      <c r="E63" s="4" t="s">
        <v>13</v>
      </c>
      <c r="F63">
        <v>66283</v>
      </c>
      <c r="G63">
        <v>81968</v>
      </c>
      <c r="H63" s="5">
        <f t="shared" si="2"/>
        <v>15884</v>
      </c>
    </row>
    <row r="64" spans="1:12">
      <c r="A64" s="3">
        <v>4</v>
      </c>
      <c r="B64" s="4" t="s">
        <v>12</v>
      </c>
      <c r="C64">
        <v>27554</v>
      </c>
      <c r="D64">
        <v>30876</v>
      </c>
      <c r="E64" s="4" t="s">
        <v>13</v>
      </c>
      <c r="F64">
        <v>59489</v>
      </c>
      <c r="G64">
        <v>62650</v>
      </c>
      <c r="H64" s="5">
        <f t="shared" si="2"/>
        <v>3242.5</v>
      </c>
    </row>
    <row r="65" spans="1:8">
      <c r="A65" s="3">
        <v>5</v>
      </c>
      <c r="B65" s="4" t="s">
        <v>12</v>
      </c>
      <c r="C65">
        <v>39608</v>
      </c>
      <c r="D65">
        <v>40882</v>
      </c>
      <c r="E65" s="4" t="s">
        <v>13</v>
      </c>
      <c r="F65">
        <v>262456</v>
      </c>
      <c r="G65">
        <v>261189</v>
      </c>
      <c r="H65" s="5">
        <f t="shared" si="2"/>
        <v>1271.5</v>
      </c>
    </row>
    <row r="66" spans="1:8">
      <c r="A66" s="3">
        <v>6</v>
      </c>
      <c r="B66" s="4" t="s">
        <v>12</v>
      </c>
      <c r="C66">
        <v>41051</v>
      </c>
      <c r="D66">
        <v>43659</v>
      </c>
      <c r="E66" s="4" t="s">
        <v>13</v>
      </c>
      <c r="F66">
        <v>149668</v>
      </c>
      <c r="G66">
        <v>151770</v>
      </c>
      <c r="H66" s="5">
        <f t="shared" si="2"/>
        <v>2356</v>
      </c>
    </row>
    <row r="67" spans="1:8">
      <c r="A67" s="3">
        <v>7</v>
      </c>
      <c r="B67" s="4" t="s">
        <v>12</v>
      </c>
      <c r="C67">
        <v>49972</v>
      </c>
      <c r="D67">
        <v>57131</v>
      </c>
      <c r="E67" s="4" t="s">
        <v>13</v>
      </c>
      <c r="F67">
        <v>251805</v>
      </c>
      <c r="G67">
        <v>244703</v>
      </c>
      <c r="H67" s="5">
        <f t="shared" si="2"/>
        <v>7131.5</v>
      </c>
    </row>
    <row r="68" spans="1:8">
      <c r="A68" s="3">
        <v>8</v>
      </c>
      <c r="B68" s="4" t="s">
        <v>12</v>
      </c>
      <c r="C68">
        <v>57256</v>
      </c>
      <c r="D68">
        <v>61884</v>
      </c>
      <c r="E68" s="4" t="s">
        <v>13</v>
      </c>
      <c r="F68">
        <v>261141</v>
      </c>
      <c r="G68">
        <v>256496</v>
      </c>
      <c r="H68" s="5">
        <f t="shared" si="2"/>
        <v>4637.5</v>
      </c>
    </row>
    <row r="69" spans="1:8">
      <c r="A69" s="3">
        <v>9</v>
      </c>
      <c r="B69" s="4" t="s">
        <v>12</v>
      </c>
      <c r="C69">
        <v>62510</v>
      </c>
      <c r="D69">
        <v>78640</v>
      </c>
      <c r="E69" s="4" t="s">
        <v>13</v>
      </c>
      <c r="F69">
        <v>120261</v>
      </c>
      <c r="G69">
        <v>104662</v>
      </c>
      <c r="H69" s="5">
        <f t="shared" si="2"/>
        <v>15865.5</v>
      </c>
    </row>
    <row r="70" spans="1:8">
      <c r="A70" s="3">
        <v>10</v>
      </c>
      <c r="B70" s="4" t="s">
        <v>12</v>
      </c>
      <c r="C70">
        <v>79057</v>
      </c>
      <c r="D70">
        <v>98989</v>
      </c>
      <c r="E70" s="4" t="s">
        <v>13</v>
      </c>
      <c r="F70">
        <v>37592</v>
      </c>
      <c r="G70">
        <v>18117</v>
      </c>
      <c r="H70" s="5">
        <f t="shared" si="2"/>
        <v>19704.5</v>
      </c>
    </row>
    <row r="71" spans="1:8">
      <c r="A71" s="3">
        <v>11</v>
      </c>
      <c r="B71" s="4" t="s">
        <v>12</v>
      </c>
      <c r="C71">
        <v>101607</v>
      </c>
      <c r="D71">
        <v>104158</v>
      </c>
      <c r="E71" s="4" t="s">
        <v>13</v>
      </c>
      <c r="F71">
        <v>209538</v>
      </c>
      <c r="G71">
        <v>206989</v>
      </c>
      <c r="H71" s="5">
        <f t="shared" si="2"/>
        <v>2551</v>
      </c>
    </row>
    <row r="72" spans="1:8">
      <c r="A72" s="3">
        <v>12</v>
      </c>
      <c r="B72" s="4" t="s">
        <v>12</v>
      </c>
      <c r="C72">
        <v>110839</v>
      </c>
      <c r="D72">
        <v>114898</v>
      </c>
      <c r="E72" s="4" t="s">
        <v>13</v>
      </c>
      <c r="F72">
        <v>217653</v>
      </c>
      <c r="G72">
        <v>221967</v>
      </c>
      <c r="H72" s="5">
        <f t="shared" si="2"/>
        <v>4187.5</v>
      </c>
    </row>
    <row r="73" spans="1:8">
      <c r="A73" s="3">
        <v>13</v>
      </c>
      <c r="B73" s="4" t="s">
        <v>12</v>
      </c>
      <c r="C73">
        <v>114973</v>
      </c>
      <c r="D73">
        <v>116856</v>
      </c>
      <c r="E73" s="4" t="s">
        <v>13</v>
      </c>
      <c r="F73">
        <v>215011</v>
      </c>
      <c r="G73">
        <v>216898</v>
      </c>
      <c r="H73" s="5">
        <f t="shared" si="2"/>
        <v>1886</v>
      </c>
    </row>
    <row r="74" spans="1:8">
      <c r="A74" s="3">
        <v>14</v>
      </c>
      <c r="B74" s="4" t="s">
        <v>12</v>
      </c>
      <c r="C74">
        <v>114973</v>
      </c>
      <c r="D74">
        <v>116856</v>
      </c>
      <c r="E74" s="4" t="s">
        <v>13</v>
      </c>
      <c r="F74">
        <v>316688</v>
      </c>
      <c r="G74">
        <v>314801</v>
      </c>
      <c r="H74" s="5">
        <f t="shared" si="2"/>
        <v>1886</v>
      </c>
    </row>
    <row r="75" spans="1:8">
      <c r="A75" s="3">
        <v>15</v>
      </c>
      <c r="B75" s="4" t="s">
        <v>12</v>
      </c>
      <c r="C75">
        <v>122457</v>
      </c>
      <c r="D75">
        <v>126903</v>
      </c>
      <c r="E75" s="4" t="s">
        <v>13</v>
      </c>
      <c r="F75">
        <v>16279</v>
      </c>
      <c r="G75">
        <v>11858</v>
      </c>
      <c r="H75" s="5">
        <f t="shared" si="2"/>
        <v>4434.5</v>
      </c>
    </row>
    <row r="76" spans="1:8">
      <c r="A76" s="3">
        <v>16</v>
      </c>
      <c r="B76" s="4" t="s">
        <v>12</v>
      </c>
      <c r="C76">
        <v>127771</v>
      </c>
      <c r="D76">
        <v>132403</v>
      </c>
      <c r="E76" s="4" t="s">
        <v>13</v>
      </c>
      <c r="F76">
        <v>9952</v>
      </c>
      <c r="G76">
        <v>5314</v>
      </c>
      <c r="H76" s="5">
        <f t="shared" si="2"/>
        <v>4636</v>
      </c>
    </row>
    <row r="77" spans="1:8">
      <c r="A77" s="3">
        <v>17</v>
      </c>
      <c r="B77" s="4" t="s">
        <v>12</v>
      </c>
      <c r="C77">
        <v>132834</v>
      </c>
      <c r="D77">
        <v>135761</v>
      </c>
      <c r="E77" s="4" t="s">
        <v>13</v>
      </c>
      <c r="F77">
        <v>237380</v>
      </c>
      <c r="G77">
        <v>240643</v>
      </c>
      <c r="H77" s="5">
        <f t="shared" si="2"/>
        <v>3096</v>
      </c>
    </row>
    <row r="78" spans="1:8">
      <c r="A78" s="3">
        <v>18</v>
      </c>
      <c r="B78" s="4" t="s">
        <v>12</v>
      </c>
      <c r="C78">
        <v>140086</v>
      </c>
      <c r="D78">
        <v>142903</v>
      </c>
      <c r="E78" s="4" t="s">
        <v>13</v>
      </c>
      <c r="F78">
        <v>62663</v>
      </c>
      <c r="G78">
        <v>65476</v>
      </c>
      <c r="H78" s="5">
        <f t="shared" si="2"/>
        <v>2816</v>
      </c>
    </row>
    <row r="79" spans="1:8">
      <c r="A79" s="3">
        <v>19</v>
      </c>
      <c r="B79" s="4" t="s">
        <v>12</v>
      </c>
      <c r="C79">
        <v>149841</v>
      </c>
      <c r="D79">
        <v>160273</v>
      </c>
      <c r="E79" s="4" t="s">
        <v>13</v>
      </c>
      <c r="F79">
        <v>191093</v>
      </c>
      <c r="G79">
        <v>201514</v>
      </c>
      <c r="H79" s="5">
        <f t="shared" si="2"/>
        <v>10427.5</v>
      </c>
    </row>
    <row r="80" spans="1:8">
      <c r="A80" s="3">
        <v>20</v>
      </c>
      <c r="B80" s="4" t="s">
        <v>12</v>
      </c>
      <c r="C80">
        <v>166678</v>
      </c>
      <c r="D80">
        <v>167684</v>
      </c>
      <c r="E80" s="4" t="s">
        <v>13</v>
      </c>
      <c r="F80">
        <v>201705</v>
      </c>
      <c r="G80">
        <v>202713</v>
      </c>
      <c r="H80" s="5">
        <f t="shared" si="2"/>
        <v>1008</v>
      </c>
    </row>
    <row r="81" spans="1:8">
      <c r="A81" s="3">
        <v>21</v>
      </c>
      <c r="B81" s="4" t="s">
        <v>12</v>
      </c>
      <c r="C81">
        <v>182099</v>
      </c>
      <c r="D81">
        <v>183697</v>
      </c>
      <c r="E81" s="4" t="s">
        <v>13</v>
      </c>
      <c r="F81">
        <v>127134</v>
      </c>
      <c r="G81">
        <v>125537</v>
      </c>
      <c r="H81" s="5">
        <f t="shared" si="2"/>
        <v>1598.5</v>
      </c>
    </row>
    <row r="82" spans="1:8">
      <c r="A82" s="3">
        <v>22</v>
      </c>
      <c r="B82" s="4" t="s">
        <v>12</v>
      </c>
      <c r="C82">
        <v>207771</v>
      </c>
      <c r="D82">
        <v>249808</v>
      </c>
      <c r="E82" s="4" t="s">
        <v>13</v>
      </c>
      <c r="F82">
        <v>272243</v>
      </c>
      <c r="G82">
        <v>314117</v>
      </c>
      <c r="H82" s="5">
        <f t="shared" si="2"/>
        <v>41956.5</v>
      </c>
    </row>
    <row r="83" spans="1:8">
      <c r="A83" s="3">
        <v>23</v>
      </c>
      <c r="B83" s="4" t="s">
        <v>12</v>
      </c>
      <c r="C83">
        <v>261002</v>
      </c>
      <c r="D83">
        <v>264713</v>
      </c>
      <c r="E83" s="4" t="s">
        <v>13</v>
      </c>
      <c r="F83">
        <v>134185</v>
      </c>
      <c r="G83">
        <v>137891</v>
      </c>
      <c r="H83" s="5">
        <f t="shared" si="2"/>
        <v>3709.5</v>
      </c>
    </row>
    <row r="84" spans="1:8">
      <c r="A84" s="3">
        <v>24</v>
      </c>
      <c r="B84" s="4" t="s">
        <v>12</v>
      </c>
      <c r="C84">
        <v>266390</v>
      </c>
      <c r="D84">
        <v>280166</v>
      </c>
      <c r="E84" s="4" t="s">
        <v>13</v>
      </c>
      <c r="F84">
        <v>99602</v>
      </c>
      <c r="G84">
        <v>84859</v>
      </c>
      <c r="H84" s="5">
        <f t="shared" si="2"/>
        <v>14260.5</v>
      </c>
    </row>
    <row r="85" spans="1:8">
      <c r="A85" s="3">
        <v>25</v>
      </c>
      <c r="B85" s="4" t="s">
        <v>12</v>
      </c>
      <c r="C85">
        <v>289519</v>
      </c>
      <c r="D85">
        <v>291102</v>
      </c>
      <c r="E85" s="4" t="s">
        <v>13</v>
      </c>
      <c r="F85">
        <v>233241</v>
      </c>
      <c r="G85">
        <v>231674</v>
      </c>
      <c r="H85" s="5">
        <f t="shared" si="2"/>
        <v>1576</v>
      </c>
    </row>
    <row r="86" spans="1:8">
      <c r="A86" s="3">
        <v>26</v>
      </c>
      <c r="B86" s="4" t="s">
        <v>12</v>
      </c>
      <c r="C86">
        <v>292650</v>
      </c>
      <c r="D86">
        <v>294988</v>
      </c>
      <c r="E86" s="4" t="s">
        <v>13</v>
      </c>
      <c r="F86">
        <v>234985</v>
      </c>
      <c r="G86">
        <v>237324</v>
      </c>
      <c r="H86" s="5">
        <f t="shared" si="2"/>
        <v>2339.5</v>
      </c>
    </row>
    <row r="87" spans="1:8">
      <c r="A87" s="3">
        <v>27</v>
      </c>
      <c r="B87" s="4" t="s">
        <v>12</v>
      </c>
      <c r="C87">
        <v>298725</v>
      </c>
      <c r="D87">
        <v>303701</v>
      </c>
      <c r="E87" s="4" t="s">
        <v>13</v>
      </c>
      <c r="F87">
        <v>148442</v>
      </c>
      <c r="G87">
        <v>143446</v>
      </c>
      <c r="H87" s="5">
        <f t="shared" si="2"/>
        <v>4987</v>
      </c>
    </row>
    <row r="88" spans="1:8">
      <c r="A88" s="3">
        <v>28</v>
      </c>
      <c r="B88" s="4" t="s">
        <v>12</v>
      </c>
      <c r="C88">
        <v>303663</v>
      </c>
      <c r="D88">
        <v>310892</v>
      </c>
      <c r="E88" s="4" t="s">
        <v>13</v>
      </c>
      <c r="F88">
        <v>223335</v>
      </c>
      <c r="G88">
        <v>230151</v>
      </c>
      <c r="H88" s="5">
        <f t="shared" si="2"/>
        <v>7023.5</v>
      </c>
    </row>
    <row r="89" spans="1:8">
      <c r="A89" s="3">
        <v>29</v>
      </c>
      <c r="B89" s="4" t="s">
        <v>12</v>
      </c>
      <c r="C89">
        <v>313274</v>
      </c>
      <c r="D89">
        <v>320686</v>
      </c>
      <c r="E89" s="4" t="s">
        <v>13</v>
      </c>
      <c r="F89">
        <v>262501</v>
      </c>
      <c r="G89">
        <v>269915</v>
      </c>
      <c r="H89" s="5">
        <f t="shared" si="2"/>
        <v>7414</v>
      </c>
    </row>
    <row r="90" spans="1:8">
      <c r="A90" s="3">
        <v>30</v>
      </c>
      <c r="B90" s="4" t="s">
        <v>12</v>
      </c>
      <c r="C90">
        <v>322730</v>
      </c>
      <c r="D90">
        <v>370682</v>
      </c>
      <c r="E90" s="4" t="s">
        <v>13</v>
      </c>
      <c r="F90">
        <v>152022</v>
      </c>
      <c r="G90">
        <v>201514</v>
      </c>
      <c r="H90" s="5">
        <f t="shared" si="2"/>
        <v>48723</v>
      </c>
    </row>
    <row r="91" spans="1:8">
      <c r="A91" s="7">
        <v>31</v>
      </c>
      <c r="B91" s="8" t="s">
        <v>12</v>
      </c>
      <c r="C91" s="9">
        <v>377087</v>
      </c>
      <c r="D91" s="9">
        <v>378093</v>
      </c>
      <c r="E91" s="8" t="s">
        <v>13</v>
      </c>
      <c r="F91" s="9">
        <v>201705</v>
      </c>
      <c r="G91" s="9">
        <v>202713</v>
      </c>
      <c r="H91" s="10">
        <f t="shared" si="2"/>
        <v>1008</v>
      </c>
    </row>
    <row r="92" spans="1:8">
      <c r="G92" s="1" t="s">
        <v>9</v>
      </c>
      <c r="H92" s="11">
        <f>AVERAGE(H61:H91)</f>
        <v>7928.77419354839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University of Nebraska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TableS4-MtBlocks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Mower</dc:creator>
  <cp:lastModifiedBy>Dong</cp:lastModifiedBy>
  <dcterms:created xsi:type="dcterms:W3CDTF">2025-10-29T15:53:00Z</dcterms:created>
  <dcterms:modified xsi:type="dcterms:W3CDTF">2026-03-04T02:46:18Z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B61C670D7A1E4D248C9FCA5986A3ECAB_12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