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ELL\Desktop\刘春晓猕猴桃代谢组联合分析\00_manuscript_update\"/>
    </mc:Choice>
  </mc:AlternateContent>
  <xr:revisionPtr revIDLastSave="0" documentId="13_ncr:1_{30C13ADA-49A5-42C4-A14A-DF6118ED4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N32" i="1"/>
  <c r="N33" i="1"/>
  <c r="N34" i="1"/>
  <c r="N35" i="1"/>
  <c r="N36" i="1"/>
  <c r="N37" i="1"/>
  <c r="N38" i="1"/>
  <c r="N30" i="1"/>
  <c r="I31" i="1"/>
  <c r="I32" i="1"/>
  <c r="I33" i="1"/>
  <c r="I34" i="1"/>
  <c r="I35" i="1"/>
  <c r="I36" i="1"/>
  <c r="I37" i="1"/>
  <c r="I38" i="1"/>
  <c r="I30" i="1"/>
</calcChain>
</file>

<file path=xl/sharedStrings.xml><?xml version="1.0" encoding="utf-8"?>
<sst xmlns="http://schemas.openxmlformats.org/spreadsheetml/2006/main" count="196" uniqueCount="140">
  <si>
    <t>biosynthesis II</t>
  </si>
  <si>
    <t>CM1</t>
  </si>
  <si>
    <t>AT3G29200</t>
  </si>
  <si>
    <t>Actinidia26240.t2</t>
  </si>
  <si>
    <t>LOC130773974</t>
  </si>
  <si>
    <t>CM2</t>
  </si>
  <si>
    <t>AT5G10870</t>
  </si>
  <si>
    <t>Actinidia14128.t1</t>
  </si>
  <si>
    <t>LOC130766337</t>
  </si>
  <si>
    <t>CM3</t>
  </si>
  <si>
    <t>AT1G69370</t>
  </si>
  <si>
    <t>Actinidia31954.t1</t>
  </si>
  <si>
    <t>LOC130792253</t>
  </si>
  <si>
    <t>AAT</t>
  </si>
  <si>
    <t>AT2G22250</t>
  </si>
  <si>
    <t>Actinidia25833.t2</t>
  </si>
  <si>
    <t>LOC130790555</t>
  </si>
  <si>
    <t>ADT3</t>
  </si>
  <si>
    <t>AT2G27820</t>
  </si>
  <si>
    <t>Actinidia24180.t1</t>
  </si>
  <si>
    <t>LOC130770071</t>
  </si>
  <si>
    <t>ADT4</t>
  </si>
  <si>
    <t>AT3G44720</t>
  </si>
  <si>
    <t>ADT6</t>
  </si>
  <si>
    <t>AT1G08250</t>
  </si>
  <si>
    <t>biosynthesis III</t>
  </si>
  <si>
    <t>ADT1</t>
  </si>
  <si>
    <t>AT1G11790</t>
  </si>
  <si>
    <t>Actinidia05509.t1</t>
  </si>
  <si>
    <t>LOC130794435</t>
  </si>
  <si>
    <t>Actinidia26906.t1</t>
  </si>
  <si>
    <t>LOC130782973</t>
  </si>
  <si>
    <t>ADT2</t>
  </si>
  <si>
    <t>AT3G07630</t>
  </si>
  <si>
    <t>Actinidia03028.t1</t>
  </si>
  <si>
    <t>LOC130764716</t>
  </si>
  <si>
    <t>degradation III</t>
  </si>
  <si>
    <t>ACS10</t>
  </si>
  <si>
    <t>AT1G62960</t>
  </si>
  <si>
    <t>Actinidia14488.t1</t>
  </si>
  <si>
    <t>\</t>
  </si>
  <si>
    <t>ACS12</t>
  </si>
  <si>
    <t>AT5G51690</t>
  </si>
  <si>
    <t>Actinidia13549.t1</t>
  </si>
  <si>
    <t>LOC130768871</t>
  </si>
  <si>
    <t>TAA1</t>
  </si>
  <si>
    <t>AT1G70560</t>
  </si>
  <si>
    <t>Actinidia15080.t1</t>
  </si>
  <si>
    <t>LOC130779509</t>
  </si>
  <si>
    <t>TAT7</t>
  </si>
  <si>
    <t>AT5G53970</t>
  </si>
  <si>
    <t>Actinidia18777.t1</t>
  </si>
  <si>
    <t>LOC130763007</t>
  </si>
  <si>
    <t>Actinidia39324.t1</t>
  </si>
  <si>
    <t>LOC130761651</t>
  </si>
  <si>
    <t>PDC1</t>
  </si>
  <si>
    <t>AT4G33070</t>
  </si>
  <si>
    <t>Actinidia23877.t1</t>
  </si>
  <si>
    <t>PDC2</t>
  </si>
  <si>
    <t>AT5G54960</t>
  </si>
  <si>
    <t>PDC3</t>
  </si>
  <si>
    <t>AT5G01330</t>
  </si>
  <si>
    <t>PDC4</t>
  </si>
  <si>
    <t>AT5G01320</t>
  </si>
  <si>
    <t>L-phenylalanine</t>
    <phoneticPr fontId="1" type="noConversion"/>
  </si>
  <si>
    <t>L-tryptophan biosynthesis</t>
  </si>
  <si>
    <t>ASA1</t>
  </si>
  <si>
    <t>AT5G05730</t>
  </si>
  <si>
    <t>Actinidia29690.t1</t>
  </si>
  <si>
    <t>LOC130763392</t>
  </si>
  <si>
    <t>ASA2</t>
  </si>
  <si>
    <t>AT2G29690</t>
  </si>
  <si>
    <t>Actinidia25156.t1</t>
  </si>
  <si>
    <t>LOC130795815</t>
  </si>
  <si>
    <t>ASB2</t>
  </si>
  <si>
    <t>AT5G57890</t>
  </si>
  <si>
    <t>Actinidia12430.t1</t>
  </si>
  <si>
    <t>LOC130765219</t>
  </si>
  <si>
    <t>TSA1</t>
  </si>
  <si>
    <t>AT4G02610</t>
  </si>
  <si>
    <t>Actinidia19978.t1</t>
  </si>
  <si>
    <t>LOC130751875</t>
  </si>
  <si>
    <t>TRP3</t>
  </si>
  <si>
    <t>AT3G54640</t>
  </si>
  <si>
    <t>TSB2</t>
  </si>
  <si>
    <t>AT4G27070</t>
  </si>
  <si>
    <t>Actinidia35327.t1</t>
  </si>
  <si>
    <t>LOC130754398</t>
  </si>
  <si>
    <t>L-tryptophan degradation</t>
  </si>
  <si>
    <t>AA01-3</t>
  </si>
  <si>
    <t>AT5G20960</t>
  </si>
  <si>
    <t>Actinidia12897.t1</t>
  </si>
  <si>
    <t>LOC130794974</t>
  </si>
  <si>
    <t>AT2G27150</t>
  </si>
  <si>
    <t>Actinidia16323.t1</t>
  </si>
  <si>
    <t>LOC130770040</t>
  </si>
  <si>
    <t>L-tryptophan</t>
    <phoneticPr fontId="1" type="noConversion"/>
  </si>
  <si>
    <t>AT1G77670</t>
  </si>
  <si>
    <t>Aminotransferase</t>
  </si>
  <si>
    <t>AT5G36160</t>
  </si>
  <si>
    <t>TAT2</t>
  </si>
  <si>
    <t>Actinidia11009.t1</t>
  </si>
  <si>
    <t>LOC130751012</t>
  </si>
  <si>
    <t>Tyrosine aminotransferase</t>
  </si>
  <si>
    <t>Actinidia11010.t2</t>
  </si>
  <si>
    <t>LOC130751420</t>
  </si>
  <si>
    <t>TAT1</t>
  </si>
  <si>
    <t>AT2G20340/AT4G28680</t>
  </si>
  <si>
    <t>Tyrosine decarboxylase</t>
  </si>
  <si>
    <t>Actinidia23704.t1</t>
  </si>
  <si>
    <t>LOC130762224</t>
  </si>
  <si>
    <t>AT1G06570</t>
  </si>
  <si>
    <t>PDS1</t>
  </si>
  <si>
    <t>4-hydroxyphenylpyruvate dioxygenase</t>
  </si>
  <si>
    <t>Actinidia24401.t1</t>
  </si>
  <si>
    <t>LOC130751587</t>
  </si>
  <si>
    <t>AT1G12050</t>
  </si>
  <si>
    <t>FAH</t>
  </si>
  <si>
    <t>Fumarylacetoacetase</t>
  </si>
  <si>
    <t>Actinidia11881.t1</t>
  </si>
  <si>
    <t>LOC130753525</t>
  </si>
  <si>
    <t>Actinidia26862.t1</t>
  </si>
  <si>
    <t>LOC130782589</t>
  </si>
  <si>
    <t>AT5G54080</t>
  </si>
  <si>
    <t>HGO</t>
  </si>
  <si>
    <t>Homogentisate 1,2-dioxygenase</t>
  </si>
  <si>
    <t>Actinidia18784.t2</t>
  </si>
  <si>
    <t>LOC130762937</t>
  </si>
  <si>
    <t>L-tyrosine</t>
    <phoneticPr fontId="1" type="noConversion"/>
  </si>
  <si>
    <t>Amino acids</t>
    <phoneticPr fontId="1" type="noConversion"/>
  </si>
  <si>
    <t>Metabolism</t>
    <phoneticPr fontId="1" type="noConversion"/>
  </si>
  <si>
    <t>Gene</t>
    <phoneticPr fontId="1" type="noConversion"/>
  </si>
  <si>
    <t>Arabidopsis</t>
    <phoneticPr fontId="1" type="noConversion"/>
  </si>
  <si>
    <t>A. chinensis</t>
    <phoneticPr fontId="1" type="noConversion"/>
  </si>
  <si>
    <t>Rep1</t>
    <phoneticPr fontId="1" type="noConversion"/>
  </si>
  <si>
    <t>Rep2</t>
  </si>
  <si>
    <t>Rep3</t>
  </si>
  <si>
    <t>A. eriantha</t>
    <phoneticPr fontId="1" type="noConversion"/>
  </si>
  <si>
    <t>average_TPM</t>
    <phoneticPr fontId="1" type="noConversion"/>
  </si>
  <si>
    <t>Table S3. TPM values of genes involved in phenylalanine, tryptophan and tyrosine metabolism pathways for A. chinensis and A. eriantha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</si>
</sst>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130" zoomScaleNormal="130" workbookViewId="0">
      <selection activeCell="F12" sqref="F12"/>
    </sheetView>
  </sheetViews>
  <sheetFormatPr defaultRowHeight="15" x14ac:dyDescent="0.2"/>
  <cols>
    <col min="1" max="1" width="15" style="4" bestFit="1" customWidth="1"/>
    <col min="2" max="2" width="35.75" style="4" bestFit="1" customWidth="1"/>
    <col min="3" max="3" width="8" style="4" bestFit="1" customWidth="1"/>
    <col min="4" max="4" width="22.5" style="4" bestFit="1" customWidth="1"/>
    <col min="5" max="5" width="16.125" style="4" bestFit="1" customWidth="1"/>
    <col min="6" max="9" width="12.75" style="4" bestFit="1" customWidth="1"/>
    <col min="10" max="10" width="14.25" style="4" bestFit="1" customWidth="1"/>
    <col min="11" max="14" width="12.75" style="4" bestFit="1" customWidth="1"/>
    <col min="15" max="16384" width="9" style="4"/>
  </cols>
  <sheetData>
    <row r="1" spans="1:14" x14ac:dyDescent="0.2">
      <c r="A1" s="1" t="s">
        <v>139</v>
      </c>
    </row>
    <row r="2" spans="1:14" s="1" customFormat="1" ht="14.25" x14ac:dyDescent="0.2">
      <c r="A2" s="1" t="s">
        <v>129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138</v>
      </c>
      <c r="J2" s="1" t="s">
        <v>137</v>
      </c>
      <c r="K2" s="1" t="s">
        <v>134</v>
      </c>
      <c r="L2" s="1" t="s">
        <v>135</v>
      </c>
      <c r="M2" s="1" t="s">
        <v>136</v>
      </c>
      <c r="N2" s="1" t="s">
        <v>138</v>
      </c>
    </row>
    <row r="3" spans="1:14" x14ac:dyDescent="0.2">
      <c r="A3" s="2" t="s">
        <v>64</v>
      </c>
      <c r="B3" s="3" t="s">
        <v>0</v>
      </c>
      <c r="C3" s="3" t="s">
        <v>1</v>
      </c>
      <c r="D3" s="3" t="s">
        <v>2</v>
      </c>
      <c r="E3" s="3" t="s">
        <v>3</v>
      </c>
      <c r="F3" s="3">
        <v>57.174429809999999</v>
      </c>
      <c r="G3" s="3">
        <v>59.07085627</v>
      </c>
      <c r="H3" s="3">
        <v>50.753094920000002</v>
      </c>
      <c r="I3" s="3">
        <v>55.666127000000003</v>
      </c>
      <c r="J3" s="3" t="s">
        <v>4</v>
      </c>
      <c r="K3" s="3">
        <v>1.589493</v>
      </c>
      <c r="L3" s="3">
        <v>1.3445</v>
      </c>
      <c r="M3" s="3">
        <v>1.2613650000000001</v>
      </c>
      <c r="N3" s="3">
        <v>1.3984526669999999</v>
      </c>
    </row>
    <row r="4" spans="1:14" x14ac:dyDescent="0.2">
      <c r="A4" s="2"/>
      <c r="B4" s="3" t="s">
        <v>0</v>
      </c>
      <c r="C4" s="3" t="s">
        <v>5</v>
      </c>
      <c r="D4" s="3" t="s">
        <v>6</v>
      </c>
      <c r="E4" s="3" t="s">
        <v>7</v>
      </c>
      <c r="F4" s="3">
        <v>30.676483009999998</v>
      </c>
      <c r="G4" s="3">
        <v>46.63962549</v>
      </c>
      <c r="H4" s="3">
        <v>26.862528380000001</v>
      </c>
      <c r="I4" s="3">
        <v>34.726212289999999</v>
      </c>
      <c r="J4" s="3" t="s">
        <v>8</v>
      </c>
      <c r="K4" s="3">
        <v>9.4385139999999996</v>
      </c>
      <c r="L4" s="3">
        <v>12.654916</v>
      </c>
      <c r="M4" s="3">
        <v>10.249568</v>
      </c>
      <c r="N4" s="3">
        <v>10.78099933</v>
      </c>
    </row>
    <row r="5" spans="1:14" x14ac:dyDescent="0.2">
      <c r="A5" s="2"/>
      <c r="B5" s="3" t="s">
        <v>0</v>
      </c>
      <c r="C5" s="3" t="s">
        <v>9</v>
      </c>
      <c r="D5" s="3" t="s">
        <v>10</v>
      </c>
      <c r="E5" s="3" t="s">
        <v>11</v>
      </c>
      <c r="F5" s="3">
        <v>6.5514865000000005E-2</v>
      </c>
      <c r="G5" s="3">
        <v>0.38953404699999999</v>
      </c>
      <c r="H5" s="3">
        <v>6.8176328999999994E-2</v>
      </c>
      <c r="I5" s="3">
        <v>0.17440841400000001</v>
      </c>
      <c r="J5" s="3" t="s">
        <v>12</v>
      </c>
      <c r="K5" s="3">
        <v>5.7088859999999997</v>
      </c>
      <c r="L5" s="3">
        <v>6.6558210000000004</v>
      </c>
      <c r="M5" s="3">
        <v>4.5078930000000001</v>
      </c>
      <c r="N5" s="3">
        <v>5.6242000000000001</v>
      </c>
    </row>
    <row r="6" spans="1:14" x14ac:dyDescent="0.2">
      <c r="A6" s="2"/>
      <c r="B6" s="3" t="s">
        <v>0</v>
      </c>
      <c r="C6" s="3" t="s">
        <v>13</v>
      </c>
      <c r="D6" s="3" t="s">
        <v>14</v>
      </c>
      <c r="E6" s="3" t="s">
        <v>15</v>
      </c>
      <c r="F6" s="3">
        <v>1.3430753390000001</v>
      </c>
      <c r="G6" s="3">
        <v>1.916536928</v>
      </c>
      <c r="H6" s="3">
        <v>0.95039261399999997</v>
      </c>
      <c r="I6" s="3">
        <v>1.40333496</v>
      </c>
      <c r="J6" s="3" t="s">
        <v>16</v>
      </c>
      <c r="K6" s="3">
        <v>2.513207</v>
      </c>
      <c r="L6" s="3">
        <v>3.4370729999999998</v>
      </c>
      <c r="M6" s="3">
        <v>3.2296719999999999</v>
      </c>
      <c r="N6" s="3">
        <v>3.059984</v>
      </c>
    </row>
    <row r="7" spans="1:14" x14ac:dyDescent="0.2">
      <c r="A7" s="2"/>
      <c r="B7" s="3" t="s">
        <v>0</v>
      </c>
      <c r="C7" s="3" t="s">
        <v>17</v>
      </c>
      <c r="D7" s="3" t="s">
        <v>18</v>
      </c>
      <c r="E7" s="3" t="s">
        <v>19</v>
      </c>
      <c r="F7" s="3">
        <v>29.58223169</v>
      </c>
      <c r="G7" s="3">
        <v>3.5596405419999999</v>
      </c>
      <c r="H7" s="3">
        <v>38.626559200000003</v>
      </c>
      <c r="I7" s="3">
        <v>23.922810479999999</v>
      </c>
      <c r="J7" s="3" t="s">
        <v>20</v>
      </c>
      <c r="K7" s="3">
        <v>4.0841130000000003</v>
      </c>
      <c r="L7" s="3">
        <v>3.4156930000000001</v>
      </c>
      <c r="M7" s="3">
        <v>5.9342370000000004</v>
      </c>
      <c r="N7" s="3">
        <v>4.478014333</v>
      </c>
    </row>
    <row r="8" spans="1:14" x14ac:dyDescent="0.2">
      <c r="A8" s="2"/>
      <c r="B8" s="3" t="s">
        <v>0</v>
      </c>
      <c r="C8" s="3" t="s">
        <v>21</v>
      </c>
      <c r="D8" s="3" t="s">
        <v>22</v>
      </c>
      <c r="E8" s="3" t="s">
        <v>19</v>
      </c>
      <c r="F8" s="3">
        <v>29.58223169</v>
      </c>
      <c r="G8" s="3">
        <v>3.5596405419999999</v>
      </c>
      <c r="H8" s="3">
        <v>38.626559200000003</v>
      </c>
      <c r="I8" s="3">
        <v>23.922810479999999</v>
      </c>
      <c r="J8" s="3" t="s">
        <v>20</v>
      </c>
      <c r="K8" s="3">
        <v>4.0841130000000003</v>
      </c>
      <c r="L8" s="3">
        <v>3.4156930000000001</v>
      </c>
      <c r="M8" s="3">
        <v>5.9342370000000004</v>
      </c>
      <c r="N8" s="3">
        <v>4.478014333</v>
      </c>
    </row>
    <row r="9" spans="1:14" x14ac:dyDescent="0.2">
      <c r="A9" s="2"/>
      <c r="B9" s="3" t="s">
        <v>0</v>
      </c>
      <c r="C9" s="3" t="s">
        <v>23</v>
      </c>
      <c r="D9" s="3" t="s">
        <v>24</v>
      </c>
      <c r="E9" s="3" t="s">
        <v>19</v>
      </c>
      <c r="F9" s="3">
        <v>29.58223169</v>
      </c>
      <c r="G9" s="3">
        <v>3.5596405419999999</v>
      </c>
      <c r="H9" s="3">
        <v>38.626559200000003</v>
      </c>
      <c r="I9" s="3">
        <v>23.922810479999999</v>
      </c>
      <c r="J9" s="3" t="s">
        <v>20</v>
      </c>
      <c r="K9" s="3">
        <v>4.0841130000000003</v>
      </c>
      <c r="L9" s="3">
        <v>3.4156930000000001</v>
      </c>
      <c r="M9" s="3">
        <v>5.9342370000000004</v>
      </c>
      <c r="N9" s="3">
        <v>4.478014333</v>
      </c>
    </row>
    <row r="10" spans="1:14" x14ac:dyDescent="0.2">
      <c r="A10" s="2"/>
      <c r="B10" s="3" t="s">
        <v>25</v>
      </c>
      <c r="C10" s="3" t="s">
        <v>26</v>
      </c>
      <c r="D10" s="3" t="s">
        <v>27</v>
      </c>
      <c r="E10" s="3" t="s">
        <v>28</v>
      </c>
      <c r="F10" s="3">
        <v>6.7394106770000004</v>
      </c>
      <c r="G10" s="3">
        <v>7.5441848560000002</v>
      </c>
      <c r="H10" s="3">
        <v>7.5326869670000001</v>
      </c>
      <c r="I10" s="3">
        <v>7.2720941669999997</v>
      </c>
      <c r="J10" s="3" t="s">
        <v>29</v>
      </c>
      <c r="K10" s="3">
        <v>1.492407</v>
      </c>
      <c r="L10" s="3">
        <v>1.9693099999999999</v>
      </c>
      <c r="M10" s="3">
        <v>1.026411</v>
      </c>
      <c r="N10" s="3">
        <v>1.496042667</v>
      </c>
    </row>
    <row r="11" spans="1:14" x14ac:dyDescent="0.2">
      <c r="A11" s="2"/>
      <c r="B11" s="3" t="s">
        <v>25</v>
      </c>
      <c r="C11" s="3" t="s">
        <v>26</v>
      </c>
      <c r="D11" s="3" t="s">
        <v>27</v>
      </c>
      <c r="E11" s="3" t="s">
        <v>30</v>
      </c>
      <c r="F11" s="3">
        <v>1.699668862</v>
      </c>
      <c r="G11" s="3">
        <v>2.0211562490000001</v>
      </c>
      <c r="H11" s="3">
        <v>2.210894889</v>
      </c>
      <c r="I11" s="3">
        <v>1.9772400000000001</v>
      </c>
      <c r="J11" s="3" t="s">
        <v>31</v>
      </c>
      <c r="K11" s="3">
        <v>0.93376099999999995</v>
      </c>
      <c r="L11" s="3">
        <v>1.3510390000000001</v>
      </c>
      <c r="M11" s="3">
        <v>1.014</v>
      </c>
      <c r="N11" s="3">
        <v>1.0995999999999999</v>
      </c>
    </row>
    <row r="12" spans="1:14" x14ac:dyDescent="0.2">
      <c r="A12" s="2"/>
      <c r="B12" s="3" t="s">
        <v>25</v>
      </c>
      <c r="C12" s="3" t="s">
        <v>32</v>
      </c>
      <c r="D12" s="3" t="s">
        <v>33</v>
      </c>
      <c r="E12" s="3" t="s">
        <v>34</v>
      </c>
      <c r="F12" s="3">
        <v>22.0911674</v>
      </c>
      <c r="G12" s="3">
        <v>21.693260540000001</v>
      </c>
      <c r="H12" s="3">
        <v>16.747347569999999</v>
      </c>
      <c r="I12" s="3">
        <v>20.177258500000001</v>
      </c>
      <c r="J12" s="3" t="s">
        <v>35</v>
      </c>
      <c r="K12" s="3">
        <v>25.379389</v>
      </c>
      <c r="L12" s="3">
        <v>25.099163999999998</v>
      </c>
      <c r="M12" s="3">
        <v>24.140817999999999</v>
      </c>
      <c r="N12" s="3">
        <v>24.873123669999998</v>
      </c>
    </row>
    <row r="13" spans="1:14" x14ac:dyDescent="0.2">
      <c r="A13" s="2"/>
      <c r="B13" s="3" t="s">
        <v>36</v>
      </c>
      <c r="C13" s="3" t="s">
        <v>37</v>
      </c>
      <c r="D13" s="3" t="s">
        <v>38</v>
      </c>
      <c r="E13" s="3" t="s">
        <v>39</v>
      </c>
      <c r="F13" s="3">
        <v>0.739098429</v>
      </c>
      <c r="G13" s="3">
        <v>0.61034495300000002</v>
      </c>
      <c r="H13" s="3">
        <v>0.68366527499999996</v>
      </c>
      <c r="I13" s="3">
        <v>0.67770288599999995</v>
      </c>
      <c r="J13" s="3" t="s">
        <v>40</v>
      </c>
      <c r="K13" s="3"/>
      <c r="L13" s="3"/>
      <c r="M13" s="3"/>
      <c r="N13" s="3"/>
    </row>
    <row r="14" spans="1:14" x14ac:dyDescent="0.2">
      <c r="A14" s="2"/>
      <c r="B14" s="3" t="s">
        <v>36</v>
      </c>
      <c r="C14" s="3" t="s">
        <v>41</v>
      </c>
      <c r="D14" s="3" t="s">
        <v>42</v>
      </c>
      <c r="E14" s="3" t="s">
        <v>43</v>
      </c>
      <c r="F14" s="3">
        <v>3.0800826739999998</v>
      </c>
      <c r="G14" s="3">
        <v>2.4318549219999999</v>
      </c>
      <c r="H14" s="3">
        <v>2.449508104</v>
      </c>
      <c r="I14" s="3">
        <v>2.653815233</v>
      </c>
      <c r="J14" s="3" t="s">
        <v>44</v>
      </c>
      <c r="K14" s="3">
        <v>7.731884</v>
      </c>
      <c r="L14" s="3">
        <v>7.4282329999999996</v>
      </c>
      <c r="M14" s="3">
        <v>8.1987269999999999</v>
      </c>
      <c r="N14" s="3">
        <v>7.7862813329999998</v>
      </c>
    </row>
    <row r="15" spans="1:14" x14ac:dyDescent="0.2">
      <c r="A15" s="2"/>
      <c r="B15" s="3" t="s">
        <v>36</v>
      </c>
      <c r="C15" s="3" t="s">
        <v>45</v>
      </c>
      <c r="D15" s="3" t="s">
        <v>46</v>
      </c>
      <c r="E15" s="3" t="s">
        <v>47</v>
      </c>
      <c r="F15" s="3">
        <v>1.3454037599999999</v>
      </c>
      <c r="G15" s="3">
        <v>1.199912206</v>
      </c>
      <c r="H15" s="3">
        <v>1.6800710480000001</v>
      </c>
      <c r="I15" s="3">
        <v>1.4084623380000001</v>
      </c>
      <c r="J15" s="3" t="s">
        <v>48</v>
      </c>
      <c r="K15" s="3">
        <v>0.233103</v>
      </c>
      <c r="L15" s="3">
        <v>0</v>
      </c>
      <c r="M15" s="3">
        <v>9.4305E-2</v>
      </c>
      <c r="N15" s="3">
        <v>0.109136</v>
      </c>
    </row>
    <row r="16" spans="1:14" x14ac:dyDescent="0.2">
      <c r="A16" s="2"/>
      <c r="B16" s="3" t="s">
        <v>36</v>
      </c>
      <c r="C16" s="3" t="s">
        <v>49</v>
      </c>
      <c r="D16" s="3" t="s">
        <v>50</v>
      </c>
      <c r="E16" s="3" t="s">
        <v>51</v>
      </c>
      <c r="F16" s="3">
        <v>452.92946949999998</v>
      </c>
      <c r="G16" s="3">
        <v>692.94818720000001</v>
      </c>
      <c r="H16" s="3">
        <v>434.84096449999998</v>
      </c>
      <c r="I16" s="3">
        <v>526.90620709999996</v>
      </c>
      <c r="J16" s="3" t="s">
        <v>52</v>
      </c>
      <c r="K16" s="3">
        <v>30.305019999999999</v>
      </c>
      <c r="L16" s="3">
        <v>56.798321000000001</v>
      </c>
      <c r="M16" s="3">
        <v>33.815745999999997</v>
      </c>
      <c r="N16" s="3">
        <v>40.306362329999999</v>
      </c>
    </row>
    <row r="17" spans="1:14" x14ac:dyDescent="0.2">
      <c r="A17" s="2"/>
      <c r="B17" s="3" t="s">
        <v>36</v>
      </c>
      <c r="C17" s="3" t="s">
        <v>49</v>
      </c>
      <c r="D17" s="3" t="s">
        <v>50</v>
      </c>
      <c r="E17" s="3" t="s">
        <v>53</v>
      </c>
      <c r="F17" s="3">
        <v>0</v>
      </c>
      <c r="G17" s="3">
        <v>0</v>
      </c>
      <c r="H17" s="3">
        <v>0</v>
      </c>
      <c r="I17" s="3">
        <v>0</v>
      </c>
      <c r="J17" s="3" t="s">
        <v>54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">
      <c r="A18" s="2"/>
      <c r="B18" s="3" t="s">
        <v>36</v>
      </c>
      <c r="C18" s="3" t="s">
        <v>55</v>
      </c>
      <c r="D18" s="3" t="s">
        <v>56</v>
      </c>
      <c r="E18" s="3" t="s">
        <v>57</v>
      </c>
      <c r="F18" s="3">
        <v>0</v>
      </c>
      <c r="G18" s="3">
        <v>0</v>
      </c>
      <c r="H18" s="3">
        <v>0</v>
      </c>
      <c r="I18" s="3">
        <v>0</v>
      </c>
      <c r="J18" s="3" t="s">
        <v>40</v>
      </c>
      <c r="K18" s="3"/>
      <c r="L18" s="3"/>
      <c r="M18" s="3"/>
      <c r="N18" s="3"/>
    </row>
    <row r="19" spans="1:14" x14ac:dyDescent="0.2">
      <c r="A19" s="2"/>
      <c r="B19" s="3" t="s">
        <v>36</v>
      </c>
      <c r="C19" s="3" t="s">
        <v>58</v>
      </c>
      <c r="D19" s="3" t="s">
        <v>59</v>
      </c>
      <c r="E19" s="3" t="s">
        <v>57</v>
      </c>
      <c r="F19" s="3">
        <v>0</v>
      </c>
      <c r="G19" s="3">
        <v>0</v>
      </c>
      <c r="H19" s="3">
        <v>0</v>
      </c>
      <c r="I19" s="3">
        <v>0</v>
      </c>
      <c r="J19" s="3" t="s">
        <v>40</v>
      </c>
      <c r="K19" s="3"/>
      <c r="L19" s="3"/>
      <c r="M19" s="3"/>
      <c r="N19" s="3"/>
    </row>
    <row r="20" spans="1:14" x14ac:dyDescent="0.2">
      <c r="A20" s="2"/>
      <c r="B20" s="3" t="s">
        <v>36</v>
      </c>
      <c r="C20" s="3" t="s">
        <v>60</v>
      </c>
      <c r="D20" s="3" t="s">
        <v>61</v>
      </c>
      <c r="E20" s="3" t="s">
        <v>57</v>
      </c>
      <c r="F20" s="3">
        <v>0</v>
      </c>
      <c r="G20" s="3">
        <v>0</v>
      </c>
      <c r="H20" s="3">
        <v>0</v>
      </c>
      <c r="I20" s="3">
        <v>0</v>
      </c>
      <c r="J20" s="3" t="s">
        <v>40</v>
      </c>
      <c r="K20" s="3"/>
      <c r="L20" s="3"/>
      <c r="M20" s="3"/>
      <c r="N20" s="3"/>
    </row>
    <row r="21" spans="1:14" x14ac:dyDescent="0.2">
      <c r="A21" s="2"/>
      <c r="B21" s="3" t="s">
        <v>36</v>
      </c>
      <c r="C21" s="3" t="s">
        <v>62</v>
      </c>
      <c r="D21" s="3" t="s">
        <v>63</v>
      </c>
      <c r="E21" s="3" t="s">
        <v>57</v>
      </c>
      <c r="F21" s="3">
        <v>0</v>
      </c>
      <c r="G21" s="3">
        <v>0</v>
      </c>
      <c r="H21" s="3">
        <v>0</v>
      </c>
      <c r="I21" s="3">
        <v>0</v>
      </c>
      <c r="J21" s="3" t="s">
        <v>40</v>
      </c>
      <c r="K21" s="3"/>
      <c r="L21" s="3"/>
      <c r="M21" s="3"/>
      <c r="N21" s="3"/>
    </row>
    <row r="22" spans="1:14" x14ac:dyDescent="0.2">
      <c r="A22" s="5" t="s">
        <v>96</v>
      </c>
      <c r="B22" s="6" t="s">
        <v>65</v>
      </c>
      <c r="C22" s="6" t="s">
        <v>66</v>
      </c>
      <c r="D22" s="6" t="s">
        <v>67</v>
      </c>
      <c r="E22" s="6" t="s">
        <v>68</v>
      </c>
      <c r="F22" s="6">
        <v>0</v>
      </c>
      <c r="G22" s="6">
        <v>0</v>
      </c>
      <c r="H22" s="6">
        <v>0</v>
      </c>
      <c r="I22" s="6">
        <v>0</v>
      </c>
      <c r="J22" s="6" t="s">
        <v>69</v>
      </c>
      <c r="K22" s="6">
        <v>0</v>
      </c>
      <c r="L22" s="6">
        <v>0</v>
      </c>
      <c r="M22" s="6">
        <v>0</v>
      </c>
      <c r="N22" s="6">
        <v>0</v>
      </c>
    </row>
    <row r="23" spans="1:14" x14ac:dyDescent="0.2">
      <c r="A23" s="5"/>
      <c r="B23" s="6" t="s">
        <v>65</v>
      </c>
      <c r="C23" s="6" t="s">
        <v>70</v>
      </c>
      <c r="D23" s="6" t="s">
        <v>71</v>
      </c>
      <c r="E23" s="6" t="s">
        <v>72</v>
      </c>
      <c r="F23" s="6">
        <v>43.599644769999998</v>
      </c>
      <c r="G23" s="6">
        <v>49.320540129999998</v>
      </c>
      <c r="H23" s="6">
        <v>33.876885719999997</v>
      </c>
      <c r="I23" s="6">
        <v>42.265690210000002</v>
      </c>
      <c r="J23" s="6" t="s">
        <v>73</v>
      </c>
      <c r="K23" s="6">
        <v>55.998713770000002</v>
      </c>
      <c r="L23" s="6">
        <v>53.178387690000001</v>
      </c>
      <c r="M23" s="6">
        <v>59.2737336</v>
      </c>
      <c r="N23" s="6">
        <v>56.150278350000001</v>
      </c>
    </row>
    <row r="24" spans="1:14" x14ac:dyDescent="0.2">
      <c r="A24" s="5"/>
      <c r="B24" s="6" t="s">
        <v>65</v>
      </c>
      <c r="C24" s="6" t="s">
        <v>74</v>
      </c>
      <c r="D24" s="6" t="s">
        <v>75</v>
      </c>
      <c r="E24" s="6" t="s">
        <v>76</v>
      </c>
      <c r="F24" s="6">
        <v>40.479287960000001</v>
      </c>
      <c r="G24" s="6">
        <v>43.271178689999999</v>
      </c>
      <c r="H24" s="6">
        <v>35.20893135</v>
      </c>
      <c r="I24" s="6">
        <v>39.653132669999998</v>
      </c>
      <c r="J24" s="6" t="s">
        <v>77</v>
      </c>
      <c r="K24" s="6">
        <v>13.87902671</v>
      </c>
      <c r="L24" s="6">
        <v>16.73277581</v>
      </c>
      <c r="M24" s="6">
        <v>13.90202616</v>
      </c>
      <c r="N24" s="6">
        <v>14.837942890000001</v>
      </c>
    </row>
    <row r="25" spans="1:14" x14ac:dyDescent="0.2">
      <c r="A25" s="5"/>
      <c r="B25" s="6" t="s">
        <v>65</v>
      </c>
      <c r="C25" s="6" t="s">
        <v>78</v>
      </c>
      <c r="D25" s="6" t="s">
        <v>79</v>
      </c>
      <c r="E25" s="6" t="s">
        <v>80</v>
      </c>
      <c r="F25" s="6">
        <v>1.176982778</v>
      </c>
      <c r="G25" s="6">
        <v>1.440770495</v>
      </c>
      <c r="H25" s="6">
        <v>1.7291242170000001</v>
      </c>
      <c r="I25" s="6">
        <v>1.448959163</v>
      </c>
      <c r="J25" s="6" t="s">
        <v>81</v>
      </c>
      <c r="K25" s="6">
        <v>11.88369191</v>
      </c>
      <c r="L25" s="6">
        <v>14.03236197</v>
      </c>
      <c r="M25" s="6">
        <v>13.84228426</v>
      </c>
      <c r="N25" s="6">
        <v>13.25277938</v>
      </c>
    </row>
    <row r="26" spans="1:14" x14ac:dyDescent="0.2">
      <c r="A26" s="5"/>
      <c r="B26" s="6" t="s">
        <v>65</v>
      </c>
      <c r="C26" s="6" t="s">
        <v>82</v>
      </c>
      <c r="D26" s="6" t="s">
        <v>83</v>
      </c>
      <c r="E26" s="6" t="s">
        <v>80</v>
      </c>
      <c r="F26" s="6">
        <v>1.176982778</v>
      </c>
      <c r="G26" s="6">
        <v>1.440770495</v>
      </c>
      <c r="H26" s="6">
        <v>1.7291242170000001</v>
      </c>
      <c r="I26" s="6">
        <v>1.448959163</v>
      </c>
      <c r="J26" s="6" t="s">
        <v>81</v>
      </c>
      <c r="K26" s="6">
        <v>11.88369191</v>
      </c>
      <c r="L26" s="6">
        <v>14.03236197</v>
      </c>
      <c r="M26" s="6">
        <v>13.84228426</v>
      </c>
      <c r="N26" s="6">
        <v>13.25277938</v>
      </c>
    </row>
    <row r="27" spans="1:14" x14ac:dyDescent="0.2">
      <c r="A27" s="5"/>
      <c r="B27" s="6" t="s">
        <v>65</v>
      </c>
      <c r="C27" s="6" t="s">
        <v>84</v>
      </c>
      <c r="D27" s="6" t="s">
        <v>85</v>
      </c>
      <c r="E27" s="6" t="s">
        <v>86</v>
      </c>
      <c r="F27" s="6">
        <v>12.633534770000001</v>
      </c>
      <c r="G27" s="6">
        <v>9.3261001409999995</v>
      </c>
      <c r="H27" s="6">
        <v>23.898356339999999</v>
      </c>
      <c r="I27" s="6">
        <v>15.28599708</v>
      </c>
      <c r="J27" s="6" t="s">
        <v>87</v>
      </c>
      <c r="K27" s="6">
        <v>45.115219170000003</v>
      </c>
      <c r="L27" s="6">
        <v>50.798999070000001</v>
      </c>
      <c r="M27" s="6">
        <v>48.412535050000002</v>
      </c>
      <c r="N27" s="6">
        <v>48.108917759999997</v>
      </c>
    </row>
    <row r="28" spans="1:14" x14ac:dyDescent="0.2">
      <c r="A28" s="5"/>
      <c r="B28" s="6" t="s">
        <v>88</v>
      </c>
      <c r="C28" s="6" t="s">
        <v>89</v>
      </c>
      <c r="D28" s="6" t="s">
        <v>90</v>
      </c>
      <c r="E28" s="6" t="s">
        <v>91</v>
      </c>
      <c r="F28" s="6">
        <v>4.0448724629999999</v>
      </c>
      <c r="G28" s="6">
        <v>3.2737867629999999</v>
      </c>
      <c r="H28" s="6">
        <v>7.7572518830000003</v>
      </c>
      <c r="I28" s="6">
        <v>5.0253037029999996</v>
      </c>
      <c r="J28" s="6" t="s">
        <v>92</v>
      </c>
      <c r="K28" s="6">
        <v>25.275919729999998</v>
      </c>
      <c r="L28" s="6">
        <v>23.611043240000001</v>
      </c>
      <c r="M28" s="6">
        <v>20.365866879999999</v>
      </c>
      <c r="N28" s="6">
        <v>23.084276620000001</v>
      </c>
    </row>
    <row r="29" spans="1:14" x14ac:dyDescent="0.2">
      <c r="A29" s="5"/>
      <c r="B29" s="6" t="s">
        <v>88</v>
      </c>
      <c r="C29" s="6" t="s">
        <v>89</v>
      </c>
      <c r="D29" s="6" t="s">
        <v>93</v>
      </c>
      <c r="E29" s="6" t="s">
        <v>94</v>
      </c>
      <c r="F29" s="6">
        <v>72.978274319999997</v>
      </c>
      <c r="G29" s="6">
        <v>74.283823960000007</v>
      </c>
      <c r="H29" s="6">
        <v>78.532779610000006</v>
      </c>
      <c r="I29" s="6">
        <v>75.264959300000001</v>
      </c>
      <c r="J29" s="6" t="s">
        <v>95</v>
      </c>
      <c r="K29" s="6">
        <v>45.993376230000003</v>
      </c>
      <c r="L29" s="6">
        <v>50.166624570000003</v>
      </c>
      <c r="M29" s="6">
        <v>41.678085459999998</v>
      </c>
      <c r="N29" s="6">
        <v>45.946028750000004</v>
      </c>
    </row>
    <row r="30" spans="1:14" x14ac:dyDescent="0.2">
      <c r="A30" s="7" t="s">
        <v>128</v>
      </c>
      <c r="B30" s="8" t="s">
        <v>98</v>
      </c>
      <c r="C30" s="8"/>
      <c r="D30" s="8" t="s">
        <v>97</v>
      </c>
      <c r="E30" s="8" t="s">
        <v>15</v>
      </c>
      <c r="F30" s="8">
        <v>1.3430753390000001</v>
      </c>
      <c r="G30" s="8">
        <v>1.916536928</v>
      </c>
      <c r="H30" s="8">
        <v>0.95039261399999997</v>
      </c>
      <c r="I30" s="8">
        <f>AVERAGE(F30:H30)</f>
        <v>1.4033349603333332</v>
      </c>
      <c r="J30" s="8" t="s">
        <v>16</v>
      </c>
      <c r="K30" s="8">
        <v>2.5132071059999999</v>
      </c>
      <c r="L30" s="8">
        <v>3.437072664</v>
      </c>
      <c r="M30" s="8">
        <v>3.2296724079999999</v>
      </c>
      <c r="N30" s="8">
        <f>AVERAGE(K30:M30)</f>
        <v>3.0599840593333334</v>
      </c>
    </row>
    <row r="31" spans="1:14" x14ac:dyDescent="0.2">
      <c r="A31" s="7"/>
      <c r="B31" s="8" t="s">
        <v>98</v>
      </c>
      <c r="C31" s="8" t="s">
        <v>100</v>
      </c>
      <c r="D31" s="8" t="s">
        <v>99</v>
      </c>
      <c r="E31" s="8" t="s">
        <v>101</v>
      </c>
      <c r="F31" s="8">
        <v>1.552106701</v>
      </c>
      <c r="G31" s="8">
        <v>0.76903464099999996</v>
      </c>
      <c r="H31" s="8">
        <v>3.1726341659999999</v>
      </c>
      <c r="I31" s="8">
        <f t="shared" ref="I31:I38" si="0">AVERAGE(F31:H31)</f>
        <v>1.8312585026666666</v>
      </c>
      <c r="J31" s="8" t="s">
        <v>102</v>
      </c>
      <c r="K31" s="8">
        <v>22.316536899999999</v>
      </c>
      <c r="L31" s="8">
        <v>18.019285279999998</v>
      </c>
      <c r="M31" s="8">
        <v>21.590841569999998</v>
      </c>
      <c r="N31" s="8">
        <f t="shared" ref="N31:N38" si="1">AVERAGE(K31:M31)</f>
        <v>20.642221249999995</v>
      </c>
    </row>
    <row r="32" spans="1:14" x14ac:dyDescent="0.2">
      <c r="A32" s="7"/>
      <c r="B32" s="8" t="s">
        <v>103</v>
      </c>
      <c r="C32" s="8" t="s">
        <v>100</v>
      </c>
      <c r="D32" s="8" t="s">
        <v>99</v>
      </c>
      <c r="E32" s="8" t="s">
        <v>104</v>
      </c>
      <c r="F32" s="8">
        <v>9.5444247119999996</v>
      </c>
      <c r="G32" s="8">
        <v>2.9101858190000001</v>
      </c>
      <c r="H32" s="8">
        <v>28.26844328</v>
      </c>
      <c r="I32" s="8">
        <f t="shared" si="0"/>
        <v>13.574351270333333</v>
      </c>
      <c r="J32" s="8" t="s">
        <v>105</v>
      </c>
      <c r="K32" s="8">
        <v>2.8210500629999999</v>
      </c>
      <c r="L32" s="8">
        <v>2.028299332</v>
      </c>
      <c r="M32" s="8">
        <v>1.053498794</v>
      </c>
      <c r="N32" s="8">
        <f t="shared" si="1"/>
        <v>1.9676160630000001</v>
      </c>
    </row>
    <row r="33" spans="1:14" x14ac:dyDescent="0.2">
      <c r="A33" s="7"/>
      <c r="B33" s="8" t="s">
        <v>103</v>
      </c>
      <c r="C33" s="8" t="s">
        <v>106</v>
      </c>
      <c r="D33" s="8" t="s">
        <v>50</v>
      </c>
      <c r="E33" s="8" t="s">
        <v>51</v>
      </c>
      <c r="F33" s="8">
        <v>452.92946949999998</v>
      </c>
      <c r="G33" s="8">
        <v>692.94818720000001</v>
      </c>
      <c r="H33" s="8">
        <v>434.84096449999998</v>
      </c>
      <c r="I33" s="8">
        <f t="shared" si="0"/>
        <v>526.90620706666664</v>
      </c>
      <c r="J33" s="8" t="s">
        <v>52</v>
      </c>
      <c r="K33" s="8">
        <v>30.305019909999999</v>
      </c>
      <c r="L33" s="8">
        <v>56.798320889999999</v>
      </c>
      <c r="M33" s="8">
        <v>33.81574612</v>
      </c>
      <c r="N33" s="8">
        <f t="shared" si="1"/>
        <v>40.306362306666664</v>
      </c>
    </row>
    <row r="34" spans="1:14" x14ac:dyDescent="0.2">
      <c r="A34" s="7"/>
      <c r="B34" s="8" t="s">
        <v>108</v>
      </c>
      <c r="C34" s="8"/>
      <c r="D34" s="8" t="s">
        <v>107</v>
      </c>
      <c r="E34" s="8" t="s">
        <v>109</v>
      </c>
      <c r="F34" s="8">
        <v>0.87248601599999998</v>
      </c>
      <c r="G34" s="8">
        <v>0.50055509200000003</v>
      </c>
      <c r="H34" s="8">
        <v>1.1946443870000001</v>
      </c>
      <c r="I34" s="8">
        <f t="shared" si="0"/>
        <v>0.85589516500000007</v>
      </c>
      <c r="J34" s="8" t="s">
        <v>110</v>
      </c>
      <c r="K34" s="8">
        <v>4.158646278</v>
      </c>
      <c r="L34" s="8">
        <v>3.5567487990000002</v>
      </c>
      <c r="M34" s="8">
        <v>4.1236061140000002</v>
      </c>
      <c r="N34" s="8">
        <f t="shared" si="1"/>
        <v>3.9463337303333339</v>
      </c>
    </row>
    <row r="35" spans="1:14" x14ac:dyDescent="0.2">
      <c r="A35" s="7"/>
      <c r="B35" s="8" t="s">
        <v>113</v>
      </c>
      <c r="C35" s="8" t="s">
        <v>112</v>
      </c>
      <c r="D35" s="8" t="s">
        <v>111</v>
      </c>
      <c r="E35" s="8" t="s">
        <v>114</v>
      </c>
      <c r="F35" s="8">
        <v>323.65230810000003</v>
      </c>
      <c r="G35" s="8">
        <v>271.2908736</v>
      </c>
      <c r="H35" s="8">
        <v>365.82080669999999</v>
      </c>
      <c r="I35" s="8">
        <f t="shared" si="0"/>
        <v>320.25466280000001</v>
      </c>
      <c r="J35" s="8" t="s">
        <v>115</v>
      </c>
      <c r="K35" s="8">
        <v>119.9674637</v>
      </c>
      <c r="L35" s="8">
        <v>139.83598860000001</v>
      </c>
      <c r="M35" s="8">
        <v>139.80117240000001</v>
      </c>
      <c r="N35" s="8">
        <f t="shared" si="1"/>
        <v>133.20154156666669</v>
      </c>
    </row>
    <row r="36" spans="1:14" x14ac:dyDescent="0.2">
      <c r="A36" s="7"/>
      <c r="B36" s="8" t="s">
        <v>118</v>
      </c>
      <c r="C36" s="8" t="s">
        <v>117</v>
      </c>
      <c r="D36" s="8" t="s">
        <v>116</v>
      </c>
      <c r="E36" s="8" t="s">
        <v>119</v>
      </c>
      <c r="F36" s="8">
        <v>54.902351449999998</v>
      </c>
      <c r="G36" s="8">
        <v>60.135269970000003</v>
      </c>
      <c r="H36" s="8">
        <v>47.324072979999997</v>
      </c>
      <c r="I36" s="8">
        <f t="shared" si="0"/>
        <v>54.12056479999999</v>
      </c>
      <c r="J36" s="8" t="s">
        <v>120</v>
      </c>
      <c r="K36" s="8">
        <v>157.38663120000001</v>
      </c>
      <c r="L36" s="8">
        <v>153.72143310000001</v>
      </c>
      <c r="M36" s="8">
        <v>156.21994169999999</v>
      </c>
      <c r="N36" s="8">
        <f t="shared" si="1"/>
        <v>155.77600200000001</v>
      </c>
    </row>
    <row r="37" spans="1:14" x14ac:dyDescent="0.2">
      <c r="A37" s="7"/>
      <c r="B37" s="8" t="s">
        <v>118</v>
      </c>
      <c r="C37" s="8" t="s">
        <v>117</v>
      </c>
      <c r="D37" s="8" t="s">
        <v>116</v>
      </c>
      <c r="E37" s="8" t="s">
        <v>121</v>
      </c>
      <c r="F37" s="8">
        <v>0.24558650300000001</v>
      </c>
      <c r="G37" s="8">
        <v>0.29203847100000002</v>
      </c>
      <c r="H37" s="8">
        <v>0.86891476599999995</v>
      </c>
      <c r="I37" s="8">
        <f t="shared" si="0"/>
        <v>0.46884657999999996</v>
      </c>
      <c r="J37" s="8" t="s">
        <v>122</v>
      </c>
      <c r="K37" s="8">
        <v>12.74381604</v>
      </c>
      <c r="L37" s="8">
        <v>16.946501820000002</v>
      </c>
      <c r="M37" s="8">
        <v>15.035363439999999</v>
      </c>
      <c r="N37" s="8">
        <f t="shared" si="1"/>
        <v>14.908560433333333</v>
      </c>
    </row>
    <row r="38" spans="1:14" x14ac:dyDescent="0.2">
      <c r="A38" s="7"/>
      <c r="B38" s="8" t="s">
        <v>125</v>
      </c>
      <c r="C38" s="8" t="s">
        <v>124</v>
      </c>
      <c r="D38" s="8" t="s">
        <v>123</v>
      </c>
      <c r="E38" s="8" t="s">
        <v>126</v>
      </c>
      <c r="F38" s="8">
        <v>96.188261240000003</v>
      </c>
      <c r="G38" s="8">
        <v>92.144252960000003</v>
      </c>
      <c r="H38" s="8">
        <v>91.712394590000002</v>
      </c>
      <c r="I38" s="8">
        <f t="shared" si="0"/>
        <v>93.348302930000003</v>
      </c>
      <c r="J38" s="8" t="s">
        <v>127</v>
      </c>
      <c r="K38" s="8">
        <v>216.9635361</v>
      </c>
      <c r="L38" s="8">
        <v>256.07701700000001</v>
      </c>
      <c r="M38" s="8">
        <v>247.13533949999999</v>
      </c>
      <c r="N38" s="8">
        <f t="shared" si="1"/>
        <v>240.05863086666668</v>
      </c>
    </row>
  </sheetData>
  <mergeCells count="3">
    <mergeCell ref="A3:A21"/>
    <mergeCell ref="A22:A29"/>
    <mergeCell ref="A30:A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xiaoli hu</cp:lastModifiedBy>
  <dcterms:created xsi:type="dcterms:W3CDTF">2015-06-05T18:17:20Z</dcterms:created>
  <dcterms:modified xsi:type="dcterms:W3CDTF">2024-11-21T03:35:04Z</dcterms:modified>
</cp:coreProperties>
</file>