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3" sheetId="42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<sst xmlns="http://schemas.openxmlformats.org/spreadsheetml/2006/main" count="73076" uniqueCount="76">
  <si>
    <r>
      <rPr>
        <b/>
        <sz val="11"/>
        <color rgb="FF000000"/>
        <rFont val="Times New Roman"/>
        <charset val="134"/>
      </rPr>
      <t xml:space="preserve">Table S3. Structural and functional annotation of genes in </t>
    </r>
    <r>
      <rPr>
        <b/>
        <i/>
        <sz val="11"/>
        <color rgb="FF000000"/>
        <rFont val="Times New Roman"/>
        <charset val="134"/>
      </rPr>
      <t>Lonicera oblata</t>
    </r>
    <r>
      <rPr>
        <b/>
        <sz val="11"/>
        <color rgb="FF000000"/>
        <rFont val="Times New Roman"/>
        <charset val="134"/>
      </rPr>
      <t xml:space="preserve"> genome.</t>
    </r>
  </si>
  <si>
    <t>Category</t>
  </si>
  <si>
    <t>Item</t>
  </si>
  <si>
    <t>Value</t>
  </si>
  <si>
    <t>Structural annotations</t>
  </si>
  <si>
    <t>the total number of gene</t>
  </si>
  <si>
    <t>the average of mRNA_length (bp)</t>
  </si>
  <si>
    <t>the average cds_length of per gene (bp)</t>
  </si>
  <si>
    <t>the average exon_number of per gene</t>
  </si>
  <si>
    <t>the average of exon_length (bp)</t>
  </si>
  <si>
    <t>the average of intron_length (bp)</t>
  </si>
  <si>
    <t>the total number of exon</t>
  </si>
  <si>
    <t>the total number of intron</t>
  </si>
  <si>
    <t>the total intron length (bp)</t>
  </si>
  <si>
    <t>Functional annotations</t>
  </si>
  <si>
    <t>All</t>
  </si>
  <si>
    <t>33343 (100%)</t>
  </si>
  <si>
    <t>Annotation</t>
  </si>
  <si>
    <t>31463 (94.36%)</t>
  </si>
  <si>
    <t>KEGG</t>
  </si>
  <si>
    <t>11852 (35.55%)</t>
  </si>
  <si>
    <t>Pathway</t>
  </si>
  <si>
    <t>6178 (18.53%)</t>
  </si>
  <si>
    <t>Nr</t>
  </si>
  <si>
    <t>30110 (90.30%)</t>
  </si>
  <si>
    <t>Uniprot</t>
  </si>
  <si>
    <t>30067 (90.17%)</t>
  </si>
  <si>
    <t>GO</t>
  </si>
  <si>
    <t>21787 (65.34%)</t>
  </si>
  <si>
    <t>KOG</t>
  </si>
  <si>
    <t>597 (1.79%)</t>
  </si>
  <si>
    <t>Pfam</t>
  </si>
  <si>
    <t>22458 (67.5%)</t>
  </si>
  <si>
    <t>Interpro</t>
  </si>
  <si>
    <t>30811 (92.41%)</t>
  </si>
  <si>
    <t>Repetitive sequences</t>
  </si>
  <si>
    <t>DNA</t>
  </si>
  <si>
    <t>LINE</t>
  </si>
  <si>
    <t>SINE</t>
  </si>
  <si>
    <t>LTR</t>
  </si>
  <si>
    <t>LTR-Gypsy</t>
  </si>
  <si>
    <t>LTR-Copia</t>
  </si>
  <si>
    <t>Total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</si>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</sst>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top"/>
    </xf>
    <xf numFmtId="3" fontId="5" fillId="0" borderId="4" xfId="0" applyNumberFormat="1" applyFont="1" applyBorder="1" applyAlignment="1">
      <alignment horizontal="center" vertical="top"/>
    </xf>
    <xf numFmtId="4" fontId="5" fillId="0" borderId="4" xfId="0" applyNumberFormat="1" applyFont="1" applyBorder="1" applyAlignment="1">
      <alignment horizontal="center" vertical="top"/>
    </xf>
    <xf numFmtId="10" fontId="5" fillId="0" borderId="4" xfId="0" applyNumberFormat="1" applyFont="1" applyBorder="1" applyAlignment="1">
      <alignment horizontal="center" vertical="top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"/>
  <sheetViews>
    <sheetView tabSelected="1" workbookViewId="0">
      <selection activeCell="B35" sqref="B35"/>
    </sheetView>
  </sheetViews>
  <sheetFormatPr defaultColWidth="8.875" defaultRowHeight="13.5" outlineLevelCol="2"/>
  <cols>
    <col min="1" max="1" width="36.5" customWidth="1"/>
    <col min="2" max="2" width="39.5" customWidth="1"/>
    <col min="3" max="3" width="17.5" customWidth="1"/>
    <col min="4" max="4" width="29.875" customWidth="1"/>
    <col min="5" max="5" width="9.75" customWidth="1"/>
  </cols>
  <sheetData>
    <row r="1" ht="14.25" spans="1:3">
      <c r="A1" s="3" t="s">
        <v>0</v>
      </c>
      <c r="B1" s="4"/>
      <c r="C1" s="5"/>
    </row>
    <row r="2" s="2" customFormat="1" ht="14.25" spans="1:3">
      <c r="A2" s="6" t="s">
        <v>1</v>
      </c>
      <c r="B2" s="7" t="s">
        <v>2</v>
      </c>
      <c r="C2" s="7" t="s">
        <v>3</v>
      </c>
    </row>
    <row r="3" ht="15" spans="1:3">
      <c r="A3" s="8" t="s">
        <v>4</v>
      </c>
      <c r="B3" s="9" t="s">
        <v>5</v>
      </c>
      <c r="C3" s="10">
        <v>33343</v>
      </c>
    </row>
    <row r="4" ht="15" spans="1:3">
      <c r="A4" s="8"/>
      <c r="B4" s="9" t="s">
        <v>6</v>
      </c>
      <c r="C4" s="11">
        <v>5387.44</v>
      </c>
    </row>
    <row r="5" ht="15" spans="1:3">
      <c r="A5" s="8"/>
      <c r="B5" s="9" t="s">
        <v>7</v>
      </c>
      <c r="C5" s="11">
        <v>1138.81</v>
      </c>
    </row>
    <row r="6" ht="15" spans="1:3">
      <c r="A6" s="8"/>
      <c r="B6" s="9" t="s">
        <v>8</v>
      </c>
      <c r="C6" s="9">
        <v>5.12</v>
      </c>
    </row>
    <row r="7" ht="15" spans="1:3">
      <c r="A7" s="8"/>
      <c r="B7" s="9" t="s">
        <v>9</v>
      </c>
      <c r="C7" s="9">
        <v>325.6</v>
      </c>
    </row>
    <row r="8" ht="15" spans="1:3">
      <c r="A8" s="8"/>
      <c r="B8" s="9" t="s">
        <v>10</v>
      </c>
      <c r="C8" s="9">
        <v>898.19</v>
      </c>
    </row>
    <row r="9" ht="15" spans="1:3">
      <c r="A9" s="8"/>
      <c r="B9" s="9" t="s">
        <v>11</v>
      </c>
      <c r="C9" s="10">
        <v>170847</v>
      </c>
    </row>
    <row r="10" ht="19.15" customHeight="1" spans="1:3">
      <c r="A10" s="8"/>
      <c r="B10" s="9" t="s">
        <v>12</v>
      </c>
      <c r="C10" s="10">
        <v>137504</v>
      </c>
    </row>
    <row r="11" s="2" customFormat="1" ht="15" spans="1:3">
      <c r="A11" s="8"/>
      <c r="B11" s="9" t="s">
        <v>13</v>
      </c>
      <c r="C11" s="10">
        <v>123504418</v>
      </c>
    </row>
    <row r="12" ht="15" spans="1:3">
      <c r="A12" s="8"/>
      <c r="B12" s="9" t="s">
        <v>5</v>
      </c>
      <c r="C12" s="10">
        <v>33343</v>
      </c>
    </row>
    <row r="13" ht="15" spans="1:3">
      <c r="A13" s="8" t="s">
        <v>14</v>
      </c>
      <c r="B13" s="9" t="s">
        <v>15</v>
      </c>
      <c r="C13" s="10" t="s">
        <v>16</v>
      </c>
    </row>
    <row r="14" ht="15" spans="1:3">
      <c r="A14" s="8"/>
      <c r="B14" s="9" t="s">
        <v>17</v>
      </c>
      <c r="C14" s="10" t="s">
        <v>18</v>
      </c>
    </row>
    <row r="15" ht="15" spans="1:3">
      <c r="A15" s="8"/>
      <c r="B15" s="9" t="s">
        <v>19</v>
      </c>
      <c r="C15" s="10" t="s">
        <v>20</v>
      </c>
    </row>
    <row r="16" ht="15" spans="1:3">
      <c r="A16" s="8"/>
      <c r="B16" s="9" t="s">
        <v>21</v>
      </c>
      <c r="C16" s="10" t="s">
        <v>22</v>
      </c>
    </row>
    <row r="17" ht="15" spans="1:3">
      <c r="A17" s="8"/>
      <c r="B17" s="9" t="s">
        <v>23</v>
      </c>
      <c r="C17" s="10" t="s">
        <v>24</v>
      </c>
    </row>
    <row r="18" ht="15" spans="1:3">
      <c r="A18" s="8"/>
      <c r="B18" s="9" t="s">
        <v>25</v>
      </c>
      <c r="C18" s="10" t="s">
        <v>26</v>
      </c>
    </row>
    <row r="19" ht="15" spans="1:3">
      <c r="A19" s="8"/>
      <c r="B19" s="9" t="s">
        <v>27</v>
      </c>
      <c r="C19" s="10" t="s">
        <v>28</v>
      </c>
    </row>
    <row r="20" ht="15" spans="1:3">
      <c r="A20" s="8"/>
      <c r="B20" s="9" t="s">
        <v>29</v>
      </c>
      <c r="C20" s="9" t="s">
        <v>30</v>
      </c>
    </row>
    <row r="21" ht="15" spans="1:3">
      <c r="A21" s="8"/>
      <c r="B21" s="9" t="s">
        <v>31</v>
      </c>
      <c r="C21" s="10" t="s">
        <v>32</v>
      </c>
    </row>
    <row r="22" ht="15" spans="1:3">
      <c r="A22" s="8"/>
      <c r="B22" s="9" t="s">
        <v>33</v>
      </c>
      <c r="C22" s="10" t="s">
        <v>34</v>
      </c>
    </row>
    <row r="23" ht="15" spans="1:3">
      <c r="A23" s="8" t="s">
        <v>35</v>
      </c>
      <c r="B23" s="9" t="s">
        <v>36</v>
      </c>
      <c r="C23" s="12">
        <v>0.1487</v>
      </c>
    </row>
    <row r="24" s="2" customFormat="1" ht="15" spans="1:3">
      <c r="A24" s="8"/>
      <c r="B24" s="9" t="s">
        <v>37</v>
      </c>
      <c r="C24" s="12">
        <v>0.043</v>
      </c>
    </row>
    <row r="25" ht="15" spans="1:3">
      <c r="A25" s="8"/>
      <c r="B25" s="9" t="s">
        <v>38</v>
      </c>
      <c r="C25" s="12">
        <v>0.0059</v>
      </c>
    </row>
    <row r="26" ht="15" spans="1:3">
      <c r="A26" s="8"/>
      <c r="B26" s="9" t="s">
        <v>39</v>
      </c>
      <c r="C26" s="12">
        <v>0.4536</v>
      </c>
    </row>
    <row r="27" ht="15" spans="1:3">
      <c r="A27" s="8"/>
      <c r="B27" s="9" t="s">
        <v>40</v>
      </c>
      <c r="C27" s="12">
        <v>0.1894</v>
      </c>
    </row>
    <row r="28" ht="15" spans="1:3">
      <c r="A28" s="8"/>
      <c r="B28" s="9" t="s">
        <v>41</v>
      </c>
      <c r="C28" s="12">
        <v>0.1019</v>
      </c>
    </row>
    <row r="29" ht="15" spans="1:3">
      <c r="A29" s="8"/>
      <c r="B29" s="9" t="s">
        <v>42</v>
      </c>
      <c r="C29" s="12">
        <v>0.6647</v>
      </c>
    </row>
    <row r="37" s="2" customFormat="1"/>
  </sheetData>
  <mergeCells count="3">
    <mergeCell ref="A3:A12"/>
    <mergeCell ref="A13:A22"/>
    <mergeCell ref="A23:A2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>
        <f>AVERAGE(F2:F72999)</f>
        <v>0.155583509682327</v>
      </c>
    </row>
    <row r="2" spans="1:7">
      <c r="A2" t="s">
        <v>49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49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49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49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49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49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49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49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49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49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49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49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49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49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49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49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49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49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49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49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49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49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49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49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49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49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49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49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49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49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49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49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49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49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49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49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49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49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49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49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49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49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49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49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49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49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49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49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49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49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49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49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49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49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49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49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49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49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49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49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49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49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49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49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49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49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49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49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49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49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49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49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49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49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49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49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49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49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49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49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49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49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49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49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49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49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49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49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49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49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49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49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49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49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49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49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49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49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49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49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49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49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49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49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49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49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49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49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49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49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49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49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49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49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49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49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49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49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49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49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49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49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49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49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49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49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49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49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49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49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49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49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49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49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49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49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49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49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49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49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49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49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49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49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49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49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49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49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49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49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49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49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49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49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49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49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49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49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49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49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49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49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49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49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49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49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49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49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49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49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49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49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49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49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49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49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49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49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49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49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49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49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49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49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49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49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49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49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49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49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49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49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49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49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49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49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49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49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49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49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49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49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49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49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49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49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49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49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49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49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49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49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49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49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49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49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49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49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49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49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49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49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49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49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49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49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49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49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49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49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49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49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49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49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49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49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49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49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49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49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49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49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49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49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49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49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49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49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49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49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49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49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49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49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49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49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49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49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49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49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49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49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49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49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49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49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49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49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49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49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49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49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49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49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49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49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49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49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49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49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49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49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49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49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49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49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49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49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49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49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49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49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49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49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49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49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49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49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49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49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49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49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49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49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49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49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49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49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49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49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49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49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49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49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49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49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49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49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49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49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49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49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49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49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49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49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49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49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49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49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49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49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49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49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49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49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49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49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49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49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49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49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49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49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49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49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49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49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49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49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49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49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49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49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49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49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49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49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49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49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49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49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49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49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49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49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49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49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49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49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49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49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49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49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49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49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49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49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49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49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49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49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49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49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49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49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49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49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49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49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49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49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49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49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49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49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49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49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49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49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49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49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49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49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49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49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49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49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49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49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49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49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49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49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49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49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49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49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49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49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49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49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49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49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49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49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49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49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49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49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49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49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49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49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49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49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49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49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49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49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49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49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49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49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49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49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49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49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49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49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49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49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49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49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49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49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49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49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49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49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49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49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49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49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49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49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49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49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49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49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49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49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49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49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49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49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49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49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49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49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49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49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49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49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49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49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49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49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49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49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49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49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49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49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49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49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49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49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49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49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49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49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49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49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49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49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49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49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49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49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49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49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49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49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49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49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49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49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49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49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49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49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49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49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49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49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49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49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49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49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49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49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49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49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49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49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49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49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49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49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49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49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49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49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49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49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49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49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49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49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49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49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49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49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49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49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49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49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49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49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49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49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49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49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49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49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49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49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49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49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49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49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49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49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49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49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49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49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49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49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49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49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49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49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49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49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49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49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49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49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49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49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49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49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49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49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49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49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49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49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49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49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49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49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49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49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49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49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49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49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49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49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49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49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49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49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49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49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49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49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49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49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49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49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49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49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49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49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49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49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49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49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49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49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49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49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49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49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49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49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49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49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49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49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49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49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49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49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49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49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49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49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49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49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49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49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49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49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49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49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49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49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49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49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49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49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49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49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49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49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49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49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49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49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49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49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49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49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49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49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49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49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49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49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49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49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49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49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49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49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49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49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49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49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49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49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49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49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49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49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49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49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49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49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49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49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49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49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49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49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49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49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49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49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49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49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49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49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49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49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49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49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49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49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49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49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49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49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49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49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49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49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49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49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49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49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49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49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49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49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49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49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49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49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49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49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49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49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49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49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49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49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49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49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49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49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49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49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49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49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49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49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49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49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49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49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49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49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49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49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49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49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49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49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49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49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49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49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49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49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49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49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49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49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49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49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49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49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49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49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49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49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49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49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49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49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49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49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49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49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49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49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49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49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49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49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49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49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49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49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49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49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49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49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49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49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49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49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49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49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49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49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49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49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49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49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49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49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49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49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49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49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49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49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49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49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49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49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49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49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49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49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49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49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49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49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49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49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49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49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49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49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49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49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49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49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49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49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49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49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49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49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49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49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49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49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49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49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49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49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49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49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49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49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49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49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49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49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49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49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49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49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49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49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49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49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49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49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49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49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49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49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49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49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49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49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49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49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49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49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49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49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49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49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49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49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49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49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49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49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49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49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49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49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49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49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49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49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49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49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49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49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49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49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49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49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49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49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49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49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49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49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49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49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49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49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49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49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49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49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49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49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49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49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49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49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49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49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49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49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49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49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49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49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49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49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49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49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49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49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49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49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49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49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49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49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49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49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49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49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49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49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49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49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49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49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49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49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49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49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49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49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49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49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49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49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49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49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49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49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49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49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49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49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49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49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49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49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49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49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49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49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49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49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49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49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49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49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49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49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49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49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49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49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49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49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49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49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49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49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49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49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49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49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49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49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49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49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49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49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49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49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49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49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49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49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49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49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49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49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49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49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49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49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49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49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49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49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49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49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49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49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49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49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49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49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49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49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49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49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49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49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49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49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49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49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49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49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49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49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49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49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49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49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49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49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49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49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49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49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49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49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49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49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49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49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49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49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49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49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49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49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49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49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49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49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49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49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49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49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49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49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49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49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49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49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49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49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49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49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49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49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49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49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49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49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49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49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49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49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49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49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49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49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49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49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49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49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49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49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49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49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49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49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49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49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49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49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49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49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49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49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49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49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49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49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49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49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49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49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49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49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49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49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49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49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49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49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49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49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49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49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49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49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49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49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49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49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49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49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49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49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49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49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49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49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49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49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49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49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49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49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49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49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49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49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49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49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49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49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49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49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49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49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49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49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49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49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49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49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49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49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49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49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49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49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49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49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49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49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49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49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49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49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49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49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49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49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49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49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49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49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49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49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49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49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49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49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49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49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49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49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49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49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49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49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49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49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49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49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49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49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49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49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49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49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49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49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49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49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49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49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49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49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49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49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49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49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49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49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49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49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49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49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49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49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49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49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49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49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49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49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49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49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49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49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49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49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49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49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49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49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49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49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49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49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49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49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49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49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49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49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49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49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49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49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49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49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49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49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49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49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49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49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49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49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49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49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49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49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49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49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49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49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49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49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49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49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49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49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49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49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49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49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49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49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49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49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49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49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49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49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49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49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49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49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49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49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49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49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49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49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49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49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49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49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49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49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49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49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49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49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49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49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49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49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49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49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49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49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49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49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49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49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49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49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49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49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49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49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49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49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49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49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49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49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49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49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49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49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49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49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49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49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49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49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49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49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49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49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49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49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49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49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49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49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49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49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49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49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49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49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49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49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49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49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49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49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49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49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49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49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49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49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49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49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49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49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49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49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49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49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49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49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49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49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49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49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49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49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49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49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49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49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49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49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49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49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49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49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49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49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49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49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49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49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49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49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49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49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49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49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49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49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49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49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49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49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49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49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49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49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49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49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49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49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49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49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49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49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49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49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49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49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49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49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49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49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49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49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49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49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49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49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49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49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49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49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49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49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49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49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49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49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49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49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49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49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49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49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49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49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49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49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49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49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49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49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49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49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49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49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49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49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49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49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49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49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49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49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49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49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49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49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49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49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49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49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49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49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49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49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49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49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49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49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49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49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49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49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49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49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49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49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49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49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49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49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49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49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49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49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49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49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49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49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49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49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49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49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49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49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49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49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49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49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49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49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49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49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49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49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49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49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49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49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49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49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49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49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49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49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49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49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49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49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49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49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49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49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49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49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49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49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49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49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49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49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49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49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49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49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49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49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49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49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49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49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49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49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49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49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49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49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49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49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49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49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49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49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49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49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49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49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49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49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49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49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49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49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49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49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49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49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49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49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49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49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49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49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49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49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49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49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49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49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49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49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49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49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49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49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49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49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49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49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49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49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49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49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49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49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49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49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49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49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49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49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49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49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49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49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49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49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49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49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49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49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49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49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49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49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49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49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49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49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49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49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49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49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49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49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49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49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49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49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49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49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49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49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49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49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49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49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49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49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49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49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49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49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49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49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49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49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49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49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49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49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49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49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49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49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49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49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49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49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49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49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49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49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49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49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49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49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49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49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49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49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49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49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49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49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49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49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49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49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49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49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49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49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49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49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49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49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49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49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49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49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49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49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49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49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49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49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49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49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49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49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49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49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49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49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49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49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49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49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49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49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49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49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49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49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49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49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49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49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49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49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49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49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49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49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49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49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49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49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49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49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49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49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49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49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49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49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49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49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49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49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49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49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49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49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49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49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49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49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49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49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49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49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49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49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49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49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49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49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49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49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49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49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49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49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49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49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49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49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49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49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49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49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49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49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49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49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49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49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49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49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49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49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49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49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49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49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49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49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49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49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49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49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49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49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49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49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49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49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49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49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49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49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49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49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49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49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49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49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49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49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49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49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49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49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49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49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49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49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49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49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49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49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49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49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49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49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49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49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49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49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49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49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49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49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49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49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49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49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49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49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49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49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49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49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49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49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49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49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49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49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49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49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49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49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49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49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49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49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49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49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49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49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49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49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49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49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49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49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49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49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49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49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49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49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49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49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49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49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49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49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49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49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49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49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49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49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49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49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49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49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49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49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49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49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49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49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49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49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49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49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49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49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49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49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49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49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49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49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49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49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49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49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49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49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49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49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49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49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49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49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49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49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49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49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49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49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49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49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49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49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49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49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49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49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49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49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49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49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49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49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49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49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49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49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49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49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49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49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49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49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49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49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49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49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49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49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49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49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49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49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49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49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49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49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49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49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49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49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49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49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49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49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49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49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49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49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49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49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49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49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49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49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49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49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49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49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49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49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49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49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49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49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49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49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49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49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49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49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49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49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49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49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49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49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49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49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49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49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49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49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49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49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49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49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49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49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49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49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49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49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49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49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49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49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49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49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49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49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49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49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49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49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49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49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49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49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49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49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49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49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49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49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49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49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49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49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49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49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49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49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49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49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49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49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49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49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49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49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49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49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49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49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49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49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49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49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49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49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49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49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49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49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49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49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49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49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49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49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49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49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49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49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49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49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49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49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49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49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49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49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49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49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49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49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49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49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49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49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49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49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49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49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49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49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49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49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49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49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49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49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49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49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49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49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49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49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49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49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49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49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49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49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49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49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49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49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49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49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49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49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49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49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49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49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49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49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49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49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49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49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49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49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49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49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49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49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49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49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49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49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49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49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49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49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49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49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49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49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49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49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49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49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49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49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49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49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49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49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49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49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49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49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49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49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49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49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49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49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49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49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49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49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49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49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49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49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49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49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49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49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49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49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49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49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49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49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49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49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49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49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49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49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49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49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49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49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49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49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49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49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49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49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49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49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49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49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49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49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49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49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49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49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49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49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49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49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49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49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49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49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49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49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49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49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49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49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49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49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49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49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49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49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49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49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49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49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49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49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49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49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49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49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49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49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49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49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49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49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49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49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49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49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49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49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49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49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49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49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49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49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49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49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49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49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49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49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49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49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49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49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49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49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49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49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49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49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49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49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49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49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49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49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49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49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49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49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49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49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49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49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49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49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49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49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49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49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49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49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49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49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49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49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49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49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49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49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49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49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49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49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49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49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49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49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49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49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49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49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49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49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49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49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49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49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49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49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49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49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49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49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49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49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49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49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49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49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49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49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49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49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49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49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49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49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49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49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49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49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49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49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49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49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49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49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49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49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49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49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49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49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49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49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49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49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49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49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49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49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49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49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49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49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49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49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49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49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49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49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49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49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49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49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49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49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49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49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49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49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49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49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49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49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49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49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49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49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49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49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49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49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49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49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49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49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49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49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49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49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49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49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49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49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49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49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49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49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49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49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49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49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49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49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49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49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49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49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49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49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49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49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49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49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49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49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49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49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49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49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49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49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49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49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49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49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49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49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49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49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49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49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49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49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49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49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49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49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49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49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49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49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49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49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49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49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49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49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49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49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49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49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49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49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49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49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49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49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49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49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49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49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49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49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49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49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49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49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49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49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49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49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49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49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49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49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49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49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49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49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49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49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49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49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49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49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49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49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49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49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49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49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49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49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49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49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49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49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49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49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49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49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49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49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49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49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49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49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49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49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49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49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49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49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49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49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49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49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49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49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49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49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49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49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49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49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49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49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49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49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49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49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49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49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49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49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49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49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49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49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49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49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49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49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49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49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49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49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49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49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49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49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49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49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49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49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49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49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49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49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49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49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49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49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49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49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49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49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49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49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49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49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49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49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49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49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49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49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49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49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49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49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49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49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49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49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49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49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49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49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49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49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49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49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49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49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49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49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49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49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49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49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49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49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49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49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49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49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49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49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49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49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49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49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49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49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49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49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49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49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49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49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49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49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49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49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49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49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49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49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49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49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49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49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49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49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49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49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49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49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49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49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49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49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49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49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49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49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49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49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49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49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49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49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49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49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49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49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49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49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49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49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49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49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49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49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49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49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49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49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49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49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49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49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49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49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49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49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49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49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49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49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49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49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49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49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49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49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49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49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49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49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49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49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49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49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49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49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49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49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49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49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49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49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49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49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49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49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49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49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49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49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49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49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49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49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49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49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49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49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49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49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49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49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49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49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49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49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49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49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49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49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49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49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49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49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49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49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49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49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49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49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49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49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49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49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49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49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49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49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49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49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49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49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49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49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49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49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49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49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49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49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49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49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49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49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49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49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49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49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49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49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49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49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49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49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49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49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49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49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49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49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49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49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49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49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49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49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49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49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49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49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49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49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49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49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49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49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49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49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49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49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49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49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49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49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49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49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49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49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49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49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49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49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49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49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49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49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49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49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49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49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49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49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49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49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49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49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49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49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49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49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49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49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49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49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49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49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49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49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49</v>
      </c>
      <c r="B2938">
        <v>30290001</v>
      </c>
      <c r="C2938">
        <v>30390000</v>
      </c>
      <c r="D2938">
        <v>966</v>
      </c>
      <c r="E2938">
        <v>0.129169</v>
      </c>
      <c r="F2938" s="13" t="s">
        <v>50</v>
      </c>
    </row>
    <row r="2939" spans="1:6">
      <c r="A2939" t="s">
        <v>49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49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49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49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49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49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49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49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49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49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49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49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49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49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49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49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49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49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49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49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49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49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49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49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49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49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49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49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49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49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49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49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49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49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49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49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49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49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49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49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49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49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49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49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49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49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49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49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49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49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49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49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49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49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49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49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49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49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49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49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49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49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49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49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49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49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49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49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49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49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49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49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49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49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49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49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49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49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49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49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49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49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49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49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49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49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49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49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49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49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49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49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49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49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49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49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49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49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49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49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49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49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49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49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49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49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49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49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49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49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49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49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49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49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49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49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49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49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49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49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49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49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49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49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49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49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49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49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49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49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49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49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49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49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49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49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49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49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49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49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49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49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49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49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49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49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49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49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49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49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49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49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49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49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49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49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49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49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49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49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49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49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49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49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49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49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49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49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49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49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49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49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49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49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49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49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49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49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49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49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49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49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49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49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49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49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49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49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49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49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49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49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49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49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49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49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49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49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49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49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49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49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49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49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49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49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49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49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49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49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49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49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49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49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49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49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49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49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49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49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49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49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49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49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49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49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49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49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49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49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49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49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49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49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49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49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49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49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49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49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49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49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49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49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49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49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49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49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49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49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49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49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49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49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49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49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49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49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49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49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49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49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49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49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49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49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49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49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49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49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49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49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49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49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49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49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49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49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49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49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49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49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49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49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49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49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49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49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49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49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49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49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49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49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49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49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49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49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49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49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49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49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49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49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49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49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49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49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49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49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49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49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49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49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49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49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49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49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49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49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49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49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49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49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49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49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49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49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49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49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49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49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49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49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49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49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49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49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49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49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49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49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49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49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49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49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49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49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49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49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49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49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49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49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49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49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49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49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49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49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49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49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49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49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49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49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49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49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49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49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49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49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49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49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49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49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49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49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49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49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49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49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49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49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49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49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49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49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49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49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49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49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49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49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49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49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49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49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49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49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49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49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49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49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49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49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49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49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49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49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49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49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49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49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49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49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49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49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49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49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49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49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49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49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49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49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49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49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49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49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49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49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49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49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49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49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49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49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49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49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49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49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49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49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49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49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49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49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49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49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49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49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49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49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49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49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49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49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49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49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49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49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49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49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49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49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49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49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49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49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49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49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49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49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49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49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49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49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49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49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49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49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49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49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49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49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49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49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49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49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49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49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49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49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49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49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49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49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49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49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49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49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49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49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49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49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49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49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49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49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49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49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49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49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49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49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49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49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49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49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49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49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49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49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49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49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49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49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49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49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49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49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49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49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49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49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49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49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49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49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49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49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49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49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49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49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49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49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49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49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49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49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49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49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49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49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49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49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49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49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49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49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49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49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49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49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49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49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49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49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49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49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49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49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49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49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49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49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49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49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49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49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49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49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49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49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49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49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49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49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49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49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49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49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49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49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49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49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49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49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49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49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49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49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49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49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49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49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49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49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49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49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49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49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49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49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49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49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49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49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49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49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49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49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49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49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49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49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49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49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49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49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49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49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49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49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49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49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49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49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49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49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49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49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49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49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49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49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49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49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49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49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49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49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49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49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49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49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49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49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49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49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49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49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49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49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49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49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49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49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49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49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49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49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49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49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49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49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49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49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49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49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49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49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49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49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49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49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49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49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49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49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49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49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49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49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49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49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49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49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49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49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49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49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49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49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49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49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49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49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49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49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49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49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49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49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49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49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49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49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49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49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49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49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49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49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49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49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49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49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49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49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49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49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49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49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49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49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49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49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49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49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49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49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49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49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49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49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49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49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49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49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49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49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49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49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49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49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49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49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49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49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49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49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49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49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49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49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49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49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49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49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49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49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49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49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49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49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49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49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49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49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49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49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49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49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49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49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49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49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49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49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49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49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49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49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49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49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49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49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49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49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49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49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49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49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49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49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49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49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49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49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49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49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49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49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49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49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49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49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49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49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49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49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49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49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49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49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49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49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49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49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49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49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49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49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49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49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49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49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49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49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49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49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49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49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49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49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49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49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49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49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49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49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49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49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49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49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49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49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49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49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49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49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49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49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49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49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49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49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49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49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49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49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49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49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49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49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49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49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49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49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49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49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49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49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49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49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49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49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49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49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49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49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49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49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49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49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49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49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49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49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49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49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49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49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49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49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49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49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49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49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49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49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49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49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49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49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49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49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49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49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49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49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49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49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49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49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49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49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49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49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49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49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49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49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49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49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49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49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49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49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49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49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49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49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49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49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49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49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49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49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49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49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49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49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49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49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49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49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49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49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49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49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49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49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49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49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49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49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49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49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49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49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49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49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49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49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49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49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49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49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49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49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49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49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49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49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49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49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49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49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49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49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49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49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49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49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49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49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49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49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49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49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49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49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49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49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49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49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49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49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49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49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49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49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49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49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49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49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49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49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49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49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49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49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49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49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49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49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49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49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49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49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49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49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49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49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49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49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49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49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49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49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49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49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49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49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49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49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49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49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49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49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49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49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49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49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49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49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49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49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49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49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49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49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49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49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49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49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49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49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49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49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49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49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49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49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49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49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49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49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49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49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49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49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49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49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49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49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49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49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49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49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49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49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49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49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49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49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49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49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49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49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49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49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49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49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49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49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49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49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49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49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49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49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49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49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49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49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49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49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49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49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49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49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49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49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49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49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49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49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49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49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49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49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49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49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49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49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49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49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49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49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49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49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49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49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49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49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49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49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49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49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49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49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49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49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49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49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49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49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49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49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49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49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49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49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49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49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49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49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49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49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49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49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49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49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49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49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49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49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49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49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49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49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49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49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49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49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49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49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49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49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49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49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49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49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49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49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49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49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49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49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49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49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49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49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49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49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49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49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49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49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49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49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49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49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49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49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49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49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49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49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49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49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49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49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49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49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49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49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49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49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49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49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49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49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49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49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49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49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49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49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49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49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49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49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49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49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49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49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49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49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49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49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49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49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49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49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49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49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49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49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49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49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49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49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49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49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49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49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49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49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49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49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49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49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49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49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49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49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49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49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49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49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49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49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49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49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49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49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49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49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49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49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49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49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49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49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49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49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49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49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49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49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49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49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49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49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49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49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49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49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49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49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49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49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49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49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49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49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49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49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49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49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49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49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49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49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49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49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49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49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49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49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49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49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49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49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49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49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49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49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49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49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49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49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49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49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49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49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49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49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49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49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49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49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49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49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49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49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49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49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49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49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49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49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49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49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49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49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49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49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49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49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49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49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49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49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49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49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49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49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49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49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49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49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49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49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49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49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49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49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49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49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49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49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49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49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49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49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49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49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49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49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49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49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49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49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49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49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49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49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49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49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49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49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49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49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49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49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49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49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49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49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49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49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49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49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49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49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49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49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49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49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49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49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49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49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49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49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49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49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49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49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49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49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49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49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49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49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49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49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49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49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49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49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49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49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49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49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49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49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49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49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49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49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49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49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49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49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49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49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49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49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49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49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49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49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49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49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49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49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49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49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49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49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49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49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49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49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49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49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49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49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49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49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49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49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49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49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49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49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49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49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49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49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49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49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49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49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49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49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49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49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49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49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49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49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49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49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49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49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49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49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49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49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49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49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49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49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49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49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49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49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49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49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49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49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49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49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49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49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49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49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49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49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49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49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49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49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49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49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49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49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49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49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49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49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49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49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49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49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49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49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49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49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49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49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49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49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49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49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49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49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49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49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49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49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49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49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49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49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49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49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49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49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49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49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49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49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49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49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49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49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49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49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49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49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49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49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49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49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49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49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49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49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49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49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49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49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49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49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49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49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49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49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49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49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49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49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49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49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49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49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49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49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49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49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49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49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49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49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49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49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49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49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49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49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49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49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49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49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49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49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49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49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49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49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49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49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49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49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49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49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49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49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49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49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49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49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49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49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49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49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49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49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49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49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49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49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49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49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49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49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49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49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49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49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49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49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49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49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49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49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49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49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49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49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49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49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49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49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49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49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49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49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49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49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49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49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49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49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49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49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49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49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49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49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49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49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49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49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49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49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49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49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49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49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49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49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49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49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49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49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49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49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49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49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49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49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49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49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49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49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49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49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49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49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49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49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49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49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49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49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49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49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49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49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49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49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49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49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49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49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49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49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49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49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49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49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49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49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49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49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49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49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49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49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49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49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49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49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49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49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49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49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49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49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49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49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49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49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49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49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49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49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49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49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49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49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49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49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49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49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49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49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49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49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49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49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49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49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49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49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49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49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49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49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49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49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49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49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49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49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49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49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49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49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49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49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49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49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49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49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49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49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49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49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49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49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49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49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49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49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49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49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49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49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49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49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49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49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49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49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49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49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49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49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49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49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49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49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49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49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49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49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49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49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49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49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49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49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49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49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49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49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49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49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49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49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49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49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49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49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49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49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49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49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49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49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49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49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49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49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49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49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49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49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49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49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49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49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49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49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49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49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49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49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49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49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49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49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49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49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49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49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49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49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49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49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49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49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49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49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49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49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49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49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49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49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49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49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49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49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49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49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49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49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49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49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49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49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49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49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49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49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49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49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49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49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49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49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49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49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49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49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49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49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49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49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49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49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49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49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49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49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49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49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49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49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49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49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49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49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49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49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49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49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49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49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49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49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49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49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49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49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49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49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49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49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49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49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49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49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49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49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49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49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49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49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49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49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49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49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49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49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49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49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49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49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49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49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49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49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49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49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49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49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49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49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49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49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49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49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49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49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49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49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49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49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49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49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49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49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49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49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49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49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49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49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49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49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49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49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49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49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49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49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49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49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49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49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49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49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49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49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49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49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49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49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49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49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49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49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49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49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49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49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49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49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49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49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49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49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49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49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49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49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49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49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49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49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49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49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49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49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49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49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49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49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49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49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49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49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49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49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49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49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49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49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49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49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49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49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49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49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49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49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49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49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49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49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49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49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49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49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49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49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49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49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49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49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49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49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49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49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49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49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49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49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49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49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49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49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49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49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49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49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49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49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49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49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49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49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49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49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49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49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49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49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49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49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49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49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49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49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49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49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49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49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49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49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49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49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49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49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49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49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49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49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49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49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49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49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49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49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49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49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49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49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49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49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49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49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49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49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49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49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49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49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49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49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49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49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49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49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49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49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49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49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49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49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49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49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49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49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49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49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49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49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49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49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49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49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49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49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49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49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49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49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49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49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49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49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49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49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49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49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49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49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49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49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49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49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49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49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49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49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49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49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49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49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49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49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49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49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49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49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49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49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49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49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49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49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49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49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49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49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49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49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49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49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49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49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49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49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49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49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49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49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49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49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49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49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49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49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49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49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49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49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49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49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49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49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49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49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49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49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49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49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49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49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49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49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49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49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49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49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49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49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49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49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49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49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49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49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49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49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49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49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49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49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49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49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49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49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49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49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49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49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49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49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49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49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49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49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49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49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49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49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49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49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49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49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49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49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49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49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49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49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49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49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49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49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49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49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49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49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49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49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49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49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49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49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49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49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49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49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49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49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49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49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49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49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49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49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49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49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49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49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49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49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49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49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49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49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49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49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49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49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49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49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49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49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49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49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49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49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49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49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49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49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49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49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49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49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49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49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49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49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49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49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49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49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49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49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49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49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49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49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49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49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49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49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49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49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49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49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49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49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49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49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49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49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49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49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49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49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49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49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49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49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49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49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49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49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49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49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49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49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49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49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49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49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49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49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49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49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49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49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49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49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49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49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49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49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49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49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49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49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49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49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49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49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49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49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49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49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49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49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49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49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49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49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49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49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49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49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49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49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49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49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49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49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49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49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49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49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49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49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49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49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49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49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49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49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49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49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49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49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49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49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49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49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49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49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49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49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49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49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49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49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49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49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49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49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49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49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49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49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49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49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49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49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49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49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49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49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49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49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49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49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49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49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49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49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49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49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49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49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49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49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49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49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49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49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49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49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49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49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49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49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49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49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49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49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49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49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49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49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49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49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49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49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49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49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49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49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49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49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49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49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49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49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49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49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49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49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49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49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49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49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49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49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49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49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49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49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49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49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49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49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49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49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49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49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49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49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49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49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49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49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49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49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49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49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49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49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49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49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49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49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49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49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49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49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49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49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49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49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49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49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49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49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49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49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49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49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49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49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49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49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49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49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49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49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49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49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49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49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49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49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49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49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49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49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49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49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49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49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49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49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49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49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49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49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49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49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49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49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49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49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49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49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49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49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49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49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49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49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49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49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49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49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49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49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49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49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49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49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49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49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49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49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49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49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49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49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49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49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49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49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49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49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49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49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49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49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49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49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49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49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49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49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49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49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49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49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49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49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49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49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49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49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49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49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49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49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49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49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49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49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49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49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49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49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49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49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49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49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49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49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49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49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49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49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49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49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49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49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49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49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49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49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49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49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49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49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49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49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49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49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49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49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49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49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49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49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49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49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49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49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49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49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49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49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49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49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49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49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49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49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49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49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49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49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49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49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49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49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49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49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49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49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49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49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49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49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49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49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49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49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49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49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49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49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49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49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49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49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49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49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49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49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49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49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49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49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49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49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49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49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49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49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49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49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49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49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49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49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49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49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49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49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49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49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49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49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49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49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49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49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49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49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49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49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49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49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49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49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49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49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49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49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49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49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49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49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49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49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49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49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49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49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49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49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49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49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49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49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49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49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49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49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49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49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49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49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49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49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49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49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49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49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49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49</v>
      </c>
      <c r="B5806">
        <v>59190001</v>
      </c>
      <c r="C5806">
        <v>59290000</v>
      </c>
      <c r="D5806">
        <v>925</v>
      </c>
      <c r="E5806" s="13" t="s">
        <v>51</v>
      </c>
      <c r="F5806">
        <v>0.000661993</v>
      </c>
    </row>
    <row r="5807" spans="1:6">
      <c r="A5807" t="s">
        <v>49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49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49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49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49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49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49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49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49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49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49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49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49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49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49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49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49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49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49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49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49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49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49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49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49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49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49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49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49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49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49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49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49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49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49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49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49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49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49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49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49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49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49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49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49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49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49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49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49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49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49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49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49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49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49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49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49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49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49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49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49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49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49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49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49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49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49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49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49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49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49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49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49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49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49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49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49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49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49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49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49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49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49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49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49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49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49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49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49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49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49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49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49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49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49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49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49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49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49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49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49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49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49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49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49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49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49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49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49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49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49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49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49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49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49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49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49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49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49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49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49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49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49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49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49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49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49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49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49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49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49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49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49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49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49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49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49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49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49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49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49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49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49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49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49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49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49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49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49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49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49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49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49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49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49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49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49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49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49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49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49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49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49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49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49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49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49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49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49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49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49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49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49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49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49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49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49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49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49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49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49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49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49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49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49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49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49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49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49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49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49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49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49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49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49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49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49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49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49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49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49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49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49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49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49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49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49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49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49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49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49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49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49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49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49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49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49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49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49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49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49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49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49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49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49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49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49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49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49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49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49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49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49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49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49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49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49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49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49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49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49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49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49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49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49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49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49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49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49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49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49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49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49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49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49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49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49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49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49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49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49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49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49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49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49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49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49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49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49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49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49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49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49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49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49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49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49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49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49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49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49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49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49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49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49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49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49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49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49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49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49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49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49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49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49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49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49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49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49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49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49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49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49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49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49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49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49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49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49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49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49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49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49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49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49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49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49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49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49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49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49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49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49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49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49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49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49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49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49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49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49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49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49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49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49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49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49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49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49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49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49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49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49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49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49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49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49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49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49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49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49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49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49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49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49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49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49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49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49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49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49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49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49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49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49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49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49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49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49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49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49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49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49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49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49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49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49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49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49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49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49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49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49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49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49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49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49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49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49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49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49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49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49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49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49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49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49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49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49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49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49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49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49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49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49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49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49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49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49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49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49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49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49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49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49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49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49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49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49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49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49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49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49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49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49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49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49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49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49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49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49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49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49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49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49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49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49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49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49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49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49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49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49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49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49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49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49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49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49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49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49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49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49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49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49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49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49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49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49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49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49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49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49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49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49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49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49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49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49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49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49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49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49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49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49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49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49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49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49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49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49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49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49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49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49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49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49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49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49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49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49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49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49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49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49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49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49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49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49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49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49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49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49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49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49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49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49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49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49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49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49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49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49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49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49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49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49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49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49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49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49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49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49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49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49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49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49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49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49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49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49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49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49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49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49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49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49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49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49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49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49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49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49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49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49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49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49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49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49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49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49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49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49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49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49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49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49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49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49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49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49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49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49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49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49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49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49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49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49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49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49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49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49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49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49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49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49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49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49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49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49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49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49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49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49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49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49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49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49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49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49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49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49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49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49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49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49</v>
      </c>
      <c r="B6403">
        <v>65160001</v>
      </c>
      <c r="C6403">
        <v>65260000</v>
      </c>
      <c r="D6403">
        <v>1402</v>
      </c>
      <c r="E6403">
        <v>-0.0181339</v>
      </c>
      <c r="F6403" s="13" t="s">
        <v>52</v>
      </c>
    </row>
    <row r="6404" spans="1:6">
      <c r="A6404" t="s">
        <v>49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49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49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49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49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49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49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49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49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49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49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49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49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49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49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49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49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49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49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49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49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49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49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49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49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49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49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49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49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49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49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49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49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49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49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49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49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49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49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49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49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49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49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49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49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49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49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49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49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49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49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49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49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49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49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49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49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49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49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49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49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49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49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49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49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49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49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49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49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49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49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49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49</v>
      </c>
      <c r="B6476">
        <v>65890001</v>
      </c>
      <c r="C6476">
        <v>65990000</v>
      </c>
      <c r="D6476">
        <v>1375</v>
      </c>
      <c r="E6476" s="13" t="s">
        <v>53</v>
      </c>
      <c r="F6476">
        <v>0.0129583</v>
      </c>
    </row>
    <row r="6477" spans="1:6">
      <c r="A6477" t="s">
        <v>49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49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49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49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49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49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49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49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49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49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49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49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49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49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49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49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49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49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49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49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49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49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49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49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49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49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49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49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49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49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49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49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49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49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49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49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49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49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49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49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49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49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49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49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49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49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49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49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49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49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49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49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49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49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49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49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49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49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49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49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49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49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49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49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49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49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49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49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49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49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49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49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49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49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49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49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49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49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49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49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49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49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49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49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49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49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49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49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49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49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49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49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49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49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49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49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49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49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49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49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49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49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49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49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49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49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49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49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49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49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49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49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49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49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49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49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49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49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49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49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49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49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49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49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49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49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49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49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49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49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49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49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49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49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49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49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49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49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49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49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49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49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49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49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49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49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49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49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49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49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49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49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49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49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49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49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49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49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49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49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49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49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49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49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49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49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49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49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49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49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49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49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49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49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49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49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49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49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49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49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49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49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49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49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49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49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49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49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49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49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49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49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49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49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49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49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49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49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49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49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49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49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49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49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49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49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49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49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49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49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49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49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49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49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49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49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49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49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49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49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49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49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49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49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49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49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49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49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49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49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49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49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49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49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49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49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49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49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49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49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49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49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49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49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49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49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49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49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49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49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49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49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49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49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49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49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49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49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49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49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49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49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49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49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49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49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49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49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49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49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49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49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49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49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49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49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49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49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49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49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49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49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49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49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49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49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49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49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49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49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49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49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49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49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49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49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49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49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49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49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49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49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49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49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49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49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49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49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49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49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49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49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49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49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49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49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49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49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49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49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49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49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49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49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49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49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49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49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49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49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49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49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49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49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49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49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49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49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49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49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49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49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49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49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49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49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49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49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49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49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49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49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49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49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49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49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49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49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49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49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49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49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49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49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49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49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49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49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49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49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49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49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49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49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49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49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49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49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49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49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49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49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49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49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49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49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49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49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49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49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49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49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49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49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49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49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49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49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49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49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49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49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49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49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49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49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49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49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49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49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49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49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49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49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49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49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49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49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49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49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49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49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49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49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49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49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49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49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49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49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49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49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49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49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49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49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49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49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49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49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49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49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49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49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49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49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49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49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49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49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49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49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49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49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49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49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49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49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49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49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49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49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49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49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49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49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49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49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49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49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49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49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49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49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49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49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49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49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49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49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49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49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49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49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49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49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49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49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49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49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49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49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49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49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49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49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49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49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49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49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49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49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49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49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49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49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49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49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49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49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49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49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49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49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49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49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49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49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49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49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49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49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49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49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49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49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49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49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49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49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49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49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49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49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49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49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49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49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49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49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49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49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49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49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49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49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49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49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49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49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49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49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49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49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49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49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49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49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49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49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49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49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49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49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49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49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49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49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49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49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49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49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49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49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49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49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49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49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49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49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49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49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49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49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49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49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49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49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49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49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49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49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49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49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49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49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49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49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49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49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49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49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49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49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49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49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49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49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49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49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49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49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49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49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49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49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49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49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49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49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49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49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49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49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49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49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49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49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49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49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49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49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49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49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49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49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49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49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49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49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49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49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49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49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49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49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49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49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49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49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49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49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49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49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49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49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49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49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49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49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49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49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49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49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49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49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49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49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49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49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49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49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49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49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49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49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49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49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49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49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49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49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49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49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49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49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49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49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49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49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49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49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49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49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49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49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49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49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49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49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49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49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49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49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49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49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49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49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49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49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49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49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49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49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49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49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49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49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49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49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49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49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49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49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49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49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49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49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49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49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49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49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49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49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49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49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49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49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49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49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49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49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49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49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49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49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49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49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49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49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49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49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49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49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49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49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49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49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49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49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49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49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49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49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49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49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49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49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49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49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49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49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49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49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49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49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49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49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49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49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49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49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49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49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49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49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49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49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49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49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49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49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49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49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49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49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49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49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49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49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49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49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49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49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49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49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49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49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49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49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49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49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49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49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49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49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49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49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49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49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49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49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49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49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49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49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49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49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49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49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49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49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49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49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49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49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49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49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49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49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49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49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49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49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49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49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49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49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49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49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49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49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49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49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49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49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49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49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49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49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49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49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49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49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49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49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49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49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49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49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49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49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49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49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49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49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49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49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49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49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49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49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49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49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49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49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49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49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49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49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49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49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49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49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49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49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49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49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49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49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49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49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49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49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49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49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49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49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49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49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49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49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49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49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49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49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49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49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49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49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49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49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49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49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49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49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49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49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49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49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49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49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49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49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49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49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49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49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49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49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49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49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49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49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49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49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49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49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49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49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49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49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49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49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49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49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49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49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49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49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49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49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49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49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49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49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49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49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49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49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49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49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49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49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49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49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49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49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49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49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49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49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49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49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49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49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49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49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49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49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49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49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49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49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49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49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49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49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49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49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49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49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49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49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49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49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49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49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49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49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49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49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49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49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49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49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49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49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49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49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49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49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49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49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49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49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49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49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49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49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49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49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49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49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49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49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49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49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49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49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49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49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49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49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49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49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49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49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49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49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49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49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49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49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49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49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49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49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49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49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49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49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49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49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49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49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49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49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49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49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49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49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49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49</v>
      </c>
      <c r="B7550">
        <v>76630001</v>
      </c>
      <c r="C7550">
        <v>76730000</v>
      </c>
      <c r="D7550">
        <v>1071</v>
      </c>
      <c r="E7550">
        <v>0.0426446</v>
      </c>
      <c r="F7550" s="13" t="s">
        <v>54</v>
      </c>
    </row>
    <row r="7551" spans="1:6">
      <c r="A7551" t="s">
        <v>49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49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49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49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49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49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49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49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49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49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49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49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49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49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49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49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49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49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49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49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49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49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49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49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49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49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49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49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49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49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49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49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49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49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49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49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49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49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49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49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49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49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49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49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49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49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49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49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49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49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49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49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49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49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49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49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49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49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49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49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49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49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49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49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49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49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49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49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49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49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49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49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49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49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49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49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49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49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49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49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49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49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49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49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49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49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49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49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49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49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49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49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49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49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49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49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49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49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49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49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49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49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49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49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49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49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49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49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49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49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49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49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49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49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49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49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49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49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49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49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49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49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49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49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49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49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49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49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49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49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49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49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49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49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49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49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49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49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49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49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49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49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49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49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49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49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49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49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49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49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49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49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49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49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49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49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49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49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49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49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49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49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49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49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49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49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49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49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49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49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49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49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49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49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49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49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49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49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49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49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49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49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49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49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49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49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49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49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49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49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49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49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49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49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49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49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49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49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49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49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49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49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49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49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49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49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49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49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49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49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49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49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49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49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49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49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49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49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49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49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49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49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49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49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49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49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49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49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49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49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49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49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49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49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49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49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49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49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49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49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49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49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49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49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49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49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49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49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49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49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49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49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49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49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49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49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49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49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49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49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49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49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49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49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49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49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49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49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49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49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49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49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49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49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49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49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49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49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49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49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49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49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49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49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49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49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49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49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49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49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49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49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49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49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49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49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49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49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49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49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49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49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49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49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49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49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49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49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49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49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49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49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49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49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49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49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49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49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49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49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49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49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49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49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49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49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49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49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49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49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49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49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49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49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49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49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49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49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49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49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49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49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49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49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49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49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49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49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49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49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49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49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49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49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49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49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49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49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49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49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49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49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49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49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49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49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49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49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49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49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49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49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49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49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49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49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49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49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49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49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49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49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49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49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49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49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49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49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49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49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49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49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49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49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49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49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49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49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49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49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49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49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49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49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49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49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49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49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49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49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49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49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49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49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49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49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49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49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49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49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49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49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49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49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49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49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49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49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49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49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49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49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49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49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49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49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49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49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49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49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49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49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49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49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49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49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49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49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49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49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49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49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49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49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49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49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49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49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49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49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49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49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49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49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49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49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49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49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49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49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49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49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49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49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49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49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49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49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49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49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49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49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49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49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49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49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49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49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49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49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49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49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49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49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49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49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49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49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49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49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49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49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49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49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49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49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49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49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49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49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49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49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49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49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49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49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49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49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49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49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49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49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49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49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49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49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49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49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49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49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49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49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49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49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49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49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49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49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49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49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49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49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49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49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49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49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49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49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49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49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49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49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49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49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49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49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49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49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49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49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49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49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49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49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49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49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49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49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49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49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49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49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49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49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49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49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49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49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49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49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49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49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49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49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49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49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49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49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49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49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49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49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49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49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49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49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49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49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49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49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49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49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49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49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49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49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49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49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49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49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49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49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49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49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49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49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49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49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49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49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49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49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49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49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49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49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49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49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49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49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49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49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49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49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49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49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49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49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49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49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49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49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49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49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49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49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49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49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49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49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49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49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49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49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49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49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49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49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49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49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49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49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49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49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49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49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49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49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49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49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49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49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49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49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49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49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49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49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49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49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49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49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49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49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49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49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49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49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49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49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49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49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49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49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49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49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49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49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49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49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49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49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49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49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49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49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49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49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49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49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49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49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49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49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49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49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49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49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49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49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49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49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49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49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49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49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49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49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49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49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49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49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49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49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49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49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49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49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49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49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49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49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49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49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49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49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49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49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49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49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49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49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49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49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49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49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49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49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49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49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49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49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49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49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49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49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49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49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49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49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49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49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49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49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49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49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49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49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49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49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49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49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49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49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49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49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49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49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49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49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49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49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49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49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49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49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49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49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49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49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49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49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49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49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49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49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49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49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49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49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49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49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49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49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49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49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49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49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49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49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49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49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49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49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49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49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49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49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49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49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49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49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49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49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49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49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49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49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49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49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49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49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49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49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49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49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49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49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49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49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49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49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49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49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49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49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49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49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49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49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49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49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49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49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49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49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49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49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49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49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49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49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49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49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49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49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49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49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49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49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49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49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49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49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49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49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49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49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49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49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49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49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49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49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49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49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49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49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49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49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49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49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49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49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49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49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49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49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49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49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49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49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49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49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49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49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49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49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49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49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49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49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49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49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49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49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49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49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49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49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49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49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49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49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49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49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49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49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49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49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49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49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49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49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49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49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49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49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49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49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49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49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49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49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49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49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49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49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49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49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49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49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49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49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49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49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49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49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49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49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49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49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49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49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49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49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49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49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49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49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49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49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49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49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49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49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49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49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49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49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49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49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49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49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49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49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49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49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49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49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49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49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49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49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49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49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49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49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49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49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49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49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49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49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49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49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49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49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49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49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49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49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49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49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49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49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49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49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49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49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49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49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49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49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49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49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49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49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49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49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49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49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49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49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49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49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49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49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49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49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49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49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49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49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49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49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49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49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49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49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49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49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49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49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49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49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49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49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49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49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49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49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49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49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49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49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49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49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49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49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49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49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49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49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49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49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49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49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49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49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49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49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49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49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49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49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49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49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49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49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49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49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49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49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49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49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49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49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49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49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49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49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49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49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49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49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49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49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49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49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49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49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49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49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49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49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49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49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49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49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49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49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49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49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49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49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49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49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49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49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49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49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49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49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49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49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49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49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49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49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49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49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49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49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49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49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49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49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49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49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49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49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49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49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49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49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49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49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49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49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49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49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49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49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49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49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49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49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49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49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49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49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49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49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49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49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49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49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49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49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49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49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49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49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49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49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49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49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49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49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49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49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49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49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49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49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49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49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49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49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49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49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49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49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49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49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49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49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49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49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49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49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49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49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49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49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49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49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49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49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49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49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49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49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49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49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49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49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49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49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49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49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49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49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49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49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49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49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49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49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49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49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49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49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49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49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49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49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49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49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49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49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49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49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49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49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49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49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49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49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49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49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49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49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49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49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49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49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49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49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49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49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49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49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49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49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49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49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49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49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49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49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49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49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49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49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49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49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49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49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49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49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49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49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49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49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49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49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49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49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49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49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49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49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49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49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49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49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49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49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49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49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49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49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49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49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49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49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49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49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49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49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49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49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49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49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49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49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49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49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49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49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49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49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49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49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49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49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49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49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49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49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49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49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49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49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49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49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49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49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49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49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49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49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49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49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49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49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49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49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49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49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49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49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49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49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49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49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49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49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49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49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49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49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49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49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49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49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49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49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49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49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49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49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49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49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49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49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49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49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49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49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49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49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49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49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49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49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49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49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49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49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49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49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49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49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49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49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49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49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49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49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49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49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49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49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49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49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49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49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49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49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49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49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49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49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49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49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49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49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49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49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49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49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49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49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49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49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49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49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49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49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49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49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49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49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49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49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49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49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49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49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49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49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49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49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49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49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49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49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49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49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49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49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49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49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49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49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49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49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49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49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49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49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49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49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49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49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49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49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49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49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49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49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49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49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49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49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49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49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49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49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49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49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49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49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49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49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49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49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49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49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49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49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49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49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49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49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49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49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49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49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49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49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49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49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49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49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49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49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49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49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49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49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49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49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49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49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49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49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49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49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49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49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49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49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49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49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49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49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49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49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49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49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49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49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49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49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49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49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49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49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49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49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49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49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49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49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49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49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49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49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49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49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49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49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49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49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49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49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49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49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49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49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49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49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49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49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49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49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49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49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49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49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49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49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49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49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49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49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49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49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49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49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49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49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49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49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49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49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49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49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49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49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49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49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49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49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49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49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49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49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49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49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49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49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49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49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49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49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49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49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49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49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49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49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49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49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49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49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49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49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49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49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49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49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49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49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49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49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49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49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49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49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49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49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49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49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49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49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49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49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49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49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49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49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49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49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49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49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49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49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49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49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49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49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49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49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49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49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49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49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49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49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49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49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49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49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49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49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49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49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49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49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49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49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49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49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49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49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49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49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49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49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49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49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49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49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49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49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49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49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49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49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49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49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49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49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49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49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49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49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49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49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49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49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49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49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49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49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49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49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49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49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49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49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49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49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49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49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49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49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49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49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49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49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49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49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49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49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49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49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49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49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49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49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49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49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49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49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49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49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49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49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49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49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49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49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49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49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49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49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49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49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49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49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49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49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49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49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49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49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49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49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49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49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49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49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49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49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49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49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49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49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49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49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49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49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49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49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49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49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49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49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49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49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49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49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49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49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49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49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49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49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49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49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49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49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49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49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49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49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49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49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49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49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49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49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49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49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49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49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49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49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49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49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49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49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49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49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49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49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49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49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49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49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49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49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49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49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49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49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49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49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49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49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49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49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49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49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49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49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49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49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49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49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49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49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49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49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49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49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49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49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49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49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49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49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49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49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49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49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49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49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49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49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49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49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49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49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49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49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49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49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49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49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49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49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49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49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49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49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49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49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49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49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49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49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49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49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49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49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49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49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49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49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49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49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49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49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49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49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49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49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49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49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49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49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49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49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49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49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49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49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49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49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49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49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49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49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49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49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49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49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49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49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49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49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49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49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49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49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49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49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49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49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49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49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49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49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49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49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49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49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49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49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49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49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49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49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49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49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49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49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49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49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49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49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49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49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49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49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49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49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49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49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49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49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49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49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49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49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49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49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49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49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49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49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49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49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49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49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49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49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49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49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49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49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49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49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49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49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49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49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49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49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49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49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49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49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49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49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49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49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49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49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49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49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49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49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49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49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49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49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49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49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49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49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49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49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49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49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49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49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49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49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49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49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49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49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49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49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49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49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49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49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49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49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49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49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49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49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49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49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49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49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49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49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49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49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49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49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49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49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49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49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49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49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49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49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49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49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49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49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49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49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49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49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49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49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49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49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49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49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49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49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49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49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49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49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49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49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49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49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49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49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49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49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49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49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49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49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49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49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49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49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49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49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49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49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49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49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49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49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49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49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49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49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49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49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49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49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49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49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49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49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49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49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49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49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49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49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49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49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49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49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49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49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49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49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49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49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49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49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49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49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49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49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49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49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49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49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49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49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49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49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49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49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49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49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49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49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49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49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49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49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49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49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49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49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49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49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49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49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49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49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49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49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49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49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49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49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49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49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49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49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49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49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49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49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49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49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49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49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49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49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49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49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49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49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49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49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49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49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49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49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49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49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49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49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49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49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49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49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49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49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49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49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49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49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49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49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49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49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49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49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49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49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49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49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49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49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49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49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49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49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49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49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49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49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49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49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49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49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49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49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49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49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49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49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49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49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49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49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49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49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49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49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49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49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49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49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49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49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49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49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49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49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49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49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49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49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49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49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49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49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49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49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49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49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49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49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49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49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49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49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49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49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49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49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49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49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49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49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49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49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49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49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49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49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49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49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49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49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49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49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49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49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49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49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49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49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49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49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49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49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49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49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49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49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49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49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49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49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49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49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49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49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49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49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49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49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49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49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49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49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49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49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49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49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49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49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49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49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49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49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49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49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49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49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49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49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49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49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49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49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49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49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49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49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49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49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49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49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49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49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49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49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49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49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49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49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49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49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49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49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49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49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49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49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49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49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49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49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49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49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49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49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49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49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49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49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49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49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49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49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49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49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49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49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49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49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49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49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49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49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49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49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49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49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49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49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49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49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49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49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49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49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49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49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49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49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49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49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49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49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49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49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49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49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49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49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49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49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49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49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49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49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49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49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49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49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49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49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49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49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49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49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49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49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49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49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49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49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49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49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49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49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49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49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49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49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49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49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49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49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49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49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49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49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49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49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49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49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49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49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49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49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49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49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49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49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49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49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49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49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49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49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49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49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49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49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49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49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49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49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49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49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49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49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49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49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49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49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49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49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49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49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49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49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49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49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49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49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49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49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49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49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49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49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49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49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49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49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49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49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49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49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49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49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49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49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49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49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49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49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49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49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49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49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49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49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49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49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49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49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49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49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49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49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49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49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49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49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49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49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49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49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49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49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49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49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49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49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49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49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49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49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49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49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49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49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49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49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49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49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49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49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49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49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49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49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49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49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49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49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49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49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49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49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49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49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49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49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49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49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49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49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49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49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49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49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49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49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49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49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49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49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49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49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49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49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49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49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49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49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49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49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49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49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49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49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49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49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49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49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49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49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49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49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49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49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49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49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49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49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49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49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49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49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49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49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49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49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49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49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49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49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49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49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49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49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49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49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49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49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49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49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49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49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49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49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49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49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49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49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49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49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49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49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49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49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49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49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49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49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49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49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49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49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49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49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49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49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49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49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49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49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49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49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49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49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49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49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49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49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49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49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49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49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49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49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49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49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49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49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49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49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49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49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49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49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49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49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49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49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49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49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49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49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49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49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49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49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49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49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49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49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49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49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49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49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49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49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49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49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49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49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49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49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49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49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49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49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49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49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49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49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49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49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49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49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49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49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49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49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49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49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49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49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49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49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49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49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49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49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49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49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49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49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49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49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49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49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49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49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49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49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49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49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49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49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49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49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49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49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49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49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49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49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49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49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49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49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49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49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49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49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49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49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49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49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49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49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49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49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49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49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49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49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49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49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49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49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49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49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49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49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49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49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49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49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49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49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49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49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49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49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49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49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49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49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49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49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49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49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49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49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49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49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49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49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49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49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49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49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49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49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49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49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49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49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49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49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49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49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49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49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49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49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49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49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49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49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49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49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49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49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49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49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49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49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49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49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49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49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49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49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49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49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49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49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49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49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49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49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49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49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49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49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49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49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49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49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49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49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49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49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49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49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49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49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49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49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49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49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49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49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49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49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49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49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49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49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49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49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49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49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49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49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49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49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49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49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49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49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49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49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49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49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49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49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49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49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49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49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49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49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49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49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49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49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49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49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49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49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49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49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49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49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49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49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49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49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49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49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49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49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49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49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49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49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49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49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49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49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49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49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49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49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49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49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49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49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49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49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49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49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49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49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49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49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49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49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49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49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49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49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49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49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49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49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49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49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49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49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49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49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49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49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49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49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49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49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49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49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49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49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49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49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49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49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49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49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49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49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49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49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49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49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49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49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49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49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49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49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49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49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49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49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49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49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49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49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49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49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49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49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49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49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49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49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49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49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49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49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49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49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49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49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49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49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49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49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49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49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49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49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49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49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49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49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49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49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49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49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49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49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49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49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49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49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49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49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49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49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49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49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49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49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49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49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49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49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49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49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49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49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49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49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49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49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49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49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49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49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49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49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49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49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49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49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49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49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49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49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49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49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49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49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49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49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49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49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49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49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49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49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49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49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49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49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49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49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49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49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49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49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49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49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49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49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49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49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49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49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49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49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49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49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49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49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49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49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49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49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49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49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49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49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49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49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49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49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49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49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49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49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49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49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49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49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49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49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49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49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49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49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49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49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49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49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49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49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49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49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49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49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49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49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49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49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49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49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49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49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49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49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49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49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49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49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49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49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49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49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49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49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49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49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49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49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49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49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49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49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49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49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49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49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49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49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49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49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49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49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49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49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49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49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49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49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49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49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49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49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49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49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49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49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49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49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49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49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49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49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49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49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49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49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49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49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49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49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49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49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49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49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49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49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49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49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49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49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49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49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49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49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49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49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49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49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49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49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49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49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49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49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49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49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49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49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49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49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49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49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49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49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49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49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49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49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49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49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49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49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49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49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49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49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49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49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49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49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49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49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49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49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49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49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49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49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49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49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49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49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49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49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49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49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49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49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49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49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49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49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49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49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49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49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49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49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49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49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49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49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49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49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49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49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49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49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49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49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49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49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49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49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49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49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49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49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49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49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49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49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49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49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49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49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49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49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49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49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49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49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49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49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49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49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49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49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49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49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49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49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49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49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49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49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49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49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49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49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49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49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49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49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49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49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49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49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49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49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49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49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49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49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49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49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49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49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49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49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49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49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49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49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49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49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49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49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49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49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49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49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49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49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49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49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49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49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49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49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49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49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49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49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49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49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49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49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49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49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49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49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49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49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49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49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49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49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49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49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49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49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49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49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49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49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49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49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49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49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49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49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49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49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49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49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49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49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49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49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49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49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49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49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49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49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49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49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49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49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49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49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49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49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49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49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49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49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49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49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49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49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49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49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49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49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49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49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49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49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49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49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49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49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49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49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49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49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49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49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49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49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49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49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49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49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49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49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49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49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49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49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49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49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49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49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49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49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49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49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49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49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49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49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49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49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49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49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49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49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49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49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49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49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49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49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49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49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49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49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49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49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49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49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49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49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49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49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49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49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49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49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49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49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49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49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49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49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49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49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49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49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49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49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49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49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49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49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49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49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49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49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49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49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49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49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49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49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49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49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49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49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49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49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49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49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49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49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49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49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49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49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49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49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49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49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49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49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49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49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49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49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49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49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49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49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49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49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49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49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49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49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49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49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49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49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49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49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49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49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49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49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49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49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49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49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49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49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49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49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49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49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49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49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49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49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49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49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49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49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49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49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49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49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49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49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49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49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49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49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49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49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49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49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49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49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49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49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49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49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49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49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49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49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49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49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49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49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49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49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49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49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49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49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49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49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49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49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49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49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49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49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49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49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49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49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49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49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49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49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49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49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49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49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49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49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49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49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49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49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49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49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49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49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49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49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49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49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49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49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49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49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49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49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49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49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49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49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49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49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49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49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49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49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49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49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49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49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49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49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49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49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49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49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49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49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49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49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49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49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49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49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49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49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49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49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49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49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49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49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49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49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49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49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49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49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49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49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49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49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49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49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49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49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49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49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49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49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49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49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49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49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49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49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49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49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49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49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49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49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49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49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49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49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49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49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49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49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49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49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49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49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49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49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49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49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49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49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49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49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49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49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49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49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49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49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49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49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49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49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49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49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49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49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49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49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49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49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49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49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49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49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49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49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49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49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49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49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49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49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49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49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49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49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49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49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49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49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49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49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49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49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49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49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49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49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49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49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49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49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49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49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49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49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49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49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49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49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49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49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49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49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49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49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49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49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49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49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49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49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49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49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49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49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49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49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49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49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49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49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49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49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49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49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49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49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49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49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49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49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49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49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49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49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49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49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49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49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49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49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49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49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49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49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49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49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49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49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49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49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49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49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49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49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49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49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49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49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49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49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49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49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49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49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49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49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49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49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49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49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49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49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49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49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49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49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49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49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49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49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49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49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49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49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49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49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49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49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49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49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49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49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49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49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49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49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49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49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49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49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49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49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49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49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49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49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49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49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49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49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49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49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49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49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49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49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49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49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49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49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49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49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49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49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49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49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49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49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49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49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49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49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49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49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49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49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49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49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49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49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49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49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49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49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49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49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49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49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49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49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49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49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49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49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49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49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49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49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49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49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49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49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49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49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49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49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49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49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49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49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49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49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49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49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49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49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49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49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49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49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49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49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49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49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49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49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49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49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49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49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49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49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49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49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49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49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49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49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49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49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49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49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49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49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49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49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49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49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49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49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49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49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49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49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49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49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49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49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49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49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49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49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49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49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49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49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49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49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49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49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49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49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49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49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49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49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49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49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49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49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49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49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49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49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49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49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49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49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49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49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49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49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49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49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49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49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49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49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49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49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49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49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49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49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49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49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49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49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49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49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49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49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49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49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49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49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49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49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49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49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49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49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49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49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49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49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49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49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49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49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49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49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49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49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49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49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49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49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49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49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49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49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49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49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49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49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49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49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49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49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49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49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49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49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49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49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49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49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49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49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49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49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49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49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49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49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49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49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49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49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49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49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49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49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49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49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49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49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49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49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49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49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49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49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49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49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49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49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49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49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49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49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49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49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49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49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49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49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49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49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49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49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49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49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49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49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49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49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49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49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49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49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49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49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49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49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49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49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49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49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49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49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49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49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49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49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49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49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49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49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49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49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49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49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49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49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49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49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49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49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49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49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49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49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49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49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49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49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49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49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49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49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49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49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49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49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49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49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49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49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49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49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49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49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49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49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49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49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49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49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49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49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49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49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49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49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49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49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49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49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49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49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49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49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49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49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49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49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49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49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49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49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49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49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49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49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49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49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49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49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49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49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49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49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49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49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49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49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49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49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49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49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49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49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49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49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49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49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49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49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49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49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49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49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49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49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49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49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49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49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49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49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49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49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49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49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49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49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49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49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49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49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49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49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49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49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49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49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49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49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49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49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49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49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49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49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49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49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49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49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55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55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55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55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55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55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55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55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55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55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55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55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55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55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55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55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55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55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55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55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55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55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55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55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55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55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55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55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55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55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55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55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55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55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55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55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55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55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55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55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55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55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55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55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55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55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55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55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55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55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55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55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55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55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55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55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55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55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55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55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55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55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55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55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55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55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55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55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55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55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55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55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55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55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55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55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55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55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55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55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55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55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55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55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55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55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55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55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55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55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55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55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55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55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55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55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55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55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55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55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55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55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55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55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55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55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55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55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55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55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55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55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55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55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55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55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55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55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55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55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55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55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55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55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55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55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55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55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55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55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55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55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55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55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55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55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55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55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55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55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55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55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55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55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55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55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55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55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55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55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55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55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55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55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55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55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55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55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55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55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55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55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55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55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55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55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55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55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55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55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55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55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55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55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55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55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55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55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55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55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55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55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55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55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55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55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55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55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55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55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55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55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55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55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55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55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55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55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55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55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55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55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55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55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55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55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55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55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55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55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55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55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55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55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55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55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55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55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55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55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55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55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55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55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55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55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55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55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55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55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55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55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55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55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55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55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55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55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55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55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55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55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55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55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55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55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55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55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55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55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55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55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55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55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55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55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55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55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55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55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55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55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55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55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55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55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55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55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55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55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55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55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55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55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55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55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55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55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55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55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55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55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55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55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55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55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55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55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55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55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55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55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55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55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55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55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55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55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55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55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55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55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55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55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55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55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55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55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55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55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55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55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55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55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55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55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55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55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55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55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55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55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55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55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55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55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55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55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55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55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55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55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55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55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55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55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55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55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55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55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55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55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55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55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55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55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55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55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55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55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55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55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55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55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55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55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55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55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55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55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55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55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55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55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55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55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55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55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55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55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55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55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55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55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55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55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55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55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55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55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55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55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55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55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55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55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55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55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55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55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55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55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55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55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55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55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55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55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55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55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55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55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55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55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55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55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55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55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55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55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55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55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55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55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55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55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55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55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55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55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55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55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55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55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55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55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55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55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55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55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55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55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55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55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55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55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55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55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55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55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55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55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55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55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55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55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55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55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55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55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55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55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55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55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55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55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55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55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55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55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55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55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55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55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55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55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55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55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55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55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55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55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55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55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55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55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55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55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55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55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55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55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55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55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55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55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55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55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55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55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55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55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55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55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55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55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55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55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55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55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55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55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55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55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55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55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55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55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55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55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55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55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55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55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55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55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55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55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55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55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55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55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55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55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55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55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55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55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55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55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55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55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55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55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55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55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55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55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55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55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55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55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55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55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55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55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55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55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55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55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55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55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55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55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55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55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55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55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55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55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55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55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55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55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55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55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55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55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55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55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55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55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55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55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55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55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55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55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55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55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55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55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55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55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55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55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55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55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55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55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55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55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55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55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55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55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55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55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55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55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55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55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55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55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55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55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55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55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55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55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55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55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55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55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55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55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55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55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55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55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55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55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55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55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55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55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55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55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55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55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55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55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55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55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55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55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55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55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55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55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55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55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55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55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55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55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55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55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55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55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55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55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55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55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55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55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55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55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55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55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55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55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55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55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55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55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55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55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55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55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55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55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55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55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55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55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55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55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55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55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55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55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55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55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55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55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55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55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55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55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55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55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55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55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55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55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55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55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55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55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55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55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55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55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55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55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55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55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55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55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55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55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55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55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55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55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55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55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55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55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55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55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55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55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55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55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55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55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55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55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55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55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55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55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55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55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55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55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55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55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55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55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55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55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55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55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55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55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55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55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55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55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55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55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55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55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55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55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55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55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55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55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55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55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55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55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55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55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55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55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55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55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55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55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55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55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55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55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55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55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55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55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55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55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55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55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55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55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55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55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55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55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55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55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55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55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55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55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55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55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55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55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55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55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55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55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55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55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55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55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55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55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55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55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55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55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55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55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55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55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55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55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55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55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55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55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55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55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55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55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55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55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55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55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55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55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55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55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55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55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55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55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55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55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55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55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55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55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55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55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55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55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55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55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55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55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55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55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55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55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55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55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55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55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55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55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55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55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55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55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55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55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55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55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55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55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55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55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55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55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55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55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55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55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55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55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55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55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55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55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55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55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55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55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55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55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55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55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55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55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55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55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55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55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55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55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55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55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55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55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55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55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55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55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55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55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55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55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55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55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55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55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55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55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55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55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55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55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55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55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55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55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55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55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55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55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55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55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55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55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55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55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55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55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55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55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55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55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55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55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55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55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55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55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55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55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55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55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55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55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55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55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55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55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55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55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55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55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55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55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55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55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55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55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55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55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55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55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55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55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55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55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55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55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55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55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55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55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55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55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55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55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55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55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55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55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55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55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55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55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55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55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55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55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55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55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55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55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55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55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55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55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55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55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55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55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55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55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55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55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55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55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55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55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55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55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55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55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55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55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55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55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55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55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55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55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55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55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55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55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55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55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55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55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55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55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55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55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55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55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55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55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55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55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55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55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55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55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55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55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55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55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55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55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55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55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55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55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55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55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55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55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55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55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55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55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55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55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55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55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55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55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55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55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55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55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55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55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55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55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55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55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55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55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55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55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55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55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55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55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55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55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55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55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55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55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55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55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55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55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55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55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55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55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55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55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55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55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55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55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55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55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55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55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55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55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55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55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55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55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55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55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55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55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55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55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55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55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55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55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55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55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55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55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55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55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55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55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55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55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55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55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55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55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55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55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55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55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55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55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55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55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55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55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55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55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55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55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55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55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55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55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55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55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55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55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55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55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55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55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55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55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55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55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55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55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55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55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55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55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55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55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55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55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55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55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55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55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55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55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55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55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55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55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55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55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55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55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55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55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55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55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55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55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55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55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55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55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55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55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55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55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55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55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55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55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55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55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55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55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55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55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55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55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55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55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55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55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55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55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55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55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55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55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55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55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55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55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55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55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55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55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55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55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55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55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55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55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55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55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55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55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55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55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55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55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55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55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55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55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55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55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55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55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55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55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55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55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55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55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55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55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55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55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55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55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55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55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55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55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55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55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55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55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55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55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55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55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55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55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55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55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55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55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55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55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55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55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55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55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55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55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55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55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55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55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55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55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55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55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55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55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55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55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55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55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55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55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55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55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55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55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55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55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55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55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55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55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55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55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55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55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55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55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55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55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55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55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55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55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55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55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55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55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55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55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55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55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55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55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55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55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55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55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55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55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55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55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55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55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55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55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55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55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55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55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55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55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55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55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55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55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55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55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55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55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55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55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55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55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55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55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55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55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55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55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55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55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55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55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55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55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55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55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55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55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55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55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55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55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55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55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55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55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55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55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55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55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55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55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55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55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55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55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55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55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55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55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55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55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55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55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55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55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55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55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55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55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55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55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55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55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55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55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55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55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55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55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55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55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55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55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55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55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55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55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55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55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55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55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55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55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55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55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55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55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55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55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55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55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55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55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55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55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55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55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55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55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55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55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55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55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55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55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55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55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55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55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55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55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55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55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55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55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55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55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55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55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55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55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55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55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55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55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55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55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55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55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55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55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55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55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55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55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55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55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55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55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55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55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55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55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55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55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55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55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55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55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55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55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55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55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55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55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55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55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55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55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55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55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55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55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55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55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55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55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55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55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55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55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55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55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55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55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55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55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55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55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55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55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55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55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55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55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55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55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55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55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55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55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55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55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55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55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55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55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55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55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55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55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55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55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55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55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55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55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55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55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55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55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55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55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55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55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55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55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55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55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55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55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55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55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55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55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55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55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55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55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55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55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55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55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55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55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55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55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55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55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55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55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55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55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55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55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55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55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55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55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55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55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55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55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55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55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55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55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55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55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55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55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55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55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55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55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55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55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55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55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55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55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55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55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55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55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55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55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55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55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55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55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55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55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55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55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55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55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55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55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55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55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55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55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55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55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55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55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55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55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55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55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55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55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55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55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55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55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55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55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55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55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55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55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55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55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55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55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55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55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55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55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55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55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55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55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55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55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55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55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55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55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55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55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55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55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55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55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55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55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55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55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55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55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55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55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55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55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55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55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55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55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55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55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55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55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55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55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55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55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55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55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55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55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55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55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55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55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55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55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55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55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55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55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55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55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55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55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55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55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55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55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55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55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55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55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55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55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55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55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55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55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55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55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55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55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55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55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55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55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55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55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55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55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55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55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55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55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55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55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55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55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55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55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55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55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55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55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55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55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55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55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55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55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55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55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55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55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55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55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55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55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55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55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55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55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55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55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55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55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55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55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55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55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55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55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55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55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55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55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55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55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55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55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55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55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55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55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55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55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55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55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55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55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55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55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55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55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55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55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55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55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55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55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55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55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55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55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55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55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55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55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55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55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55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55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55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55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55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55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55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55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55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55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55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55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55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55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55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55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55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55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55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55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55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55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55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55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55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55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55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55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55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55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55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55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55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55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55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55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55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55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55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55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55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55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55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55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55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55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55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55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55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55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55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55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55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55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55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55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55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55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55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55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55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55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55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55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55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55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55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55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55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55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55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55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55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55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55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55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55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55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55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55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55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55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55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55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55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55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55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55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55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55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55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55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55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55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55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55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55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55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55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55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55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55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55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55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55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55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55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55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55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55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55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55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55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55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55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55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55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55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55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55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55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55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55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55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55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55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55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55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55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55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55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55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55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55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55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55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55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55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55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55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55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55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55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55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55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55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55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55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55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55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55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55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55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55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55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55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55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55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55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55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55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55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55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55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55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55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55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55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55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55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55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55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55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55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55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55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55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55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55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55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55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55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55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55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55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55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55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55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55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55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55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55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55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55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55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55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55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55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55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55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55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55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55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55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55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55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55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55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55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55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55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55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55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55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55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55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55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55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55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55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55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55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55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55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55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55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55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55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55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55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55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55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55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55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55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55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55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55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55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55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55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55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55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55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55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55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55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55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55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55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55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55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55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55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55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55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55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55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55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55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55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55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55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55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55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55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55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55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55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55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55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55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55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55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55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55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55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55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55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55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55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55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55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55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55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55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55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55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55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55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55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55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55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55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55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55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55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55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55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55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55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55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55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55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55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55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55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55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55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55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55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55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55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55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55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55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55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55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55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55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55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55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55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55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55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55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55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55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55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55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55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55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55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55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55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55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55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55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55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55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55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55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55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55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55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55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55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55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55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55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55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55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55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55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55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55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55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55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55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55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55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55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55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55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55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55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55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55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55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55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55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55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55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55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55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55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55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55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55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55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55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55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55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55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55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55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55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55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55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55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55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55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55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55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55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55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55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55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55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55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55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55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55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55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55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55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55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55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55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55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55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55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55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55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55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55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55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55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55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55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55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55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55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55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55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55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55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55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55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55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55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55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55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55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55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55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55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55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55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55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55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55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55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55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55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55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55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55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55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55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55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55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55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55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55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55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55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55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55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55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55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55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55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55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55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55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55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55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55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55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55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55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55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55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55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55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55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55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55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55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55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55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55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55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55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55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55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55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55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55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55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55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55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55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55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55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55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55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55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55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55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55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55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55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55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55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55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55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55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55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55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55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55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55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55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55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55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55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55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55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55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55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55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55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55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55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55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55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55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55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55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55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55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55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55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55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55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55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55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55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55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55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55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55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55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55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55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55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55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55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55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55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55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55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55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55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55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55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55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55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55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55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55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55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55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55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55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55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55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55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55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55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55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55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55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55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55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55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55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55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55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55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55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55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55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55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55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55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55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55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55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55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55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55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55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55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55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55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55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55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55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55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55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55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55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55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55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55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55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55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55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55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55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55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55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55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55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55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55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55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55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55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55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55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55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55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55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55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55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55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55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55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55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55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55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55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55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55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55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55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55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55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55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55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55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55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55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55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55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55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55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55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55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55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55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55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55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55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55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55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55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55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55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55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55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55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55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55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55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55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55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55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55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55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55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55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55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55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55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55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55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55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55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55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55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55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55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55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55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55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55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55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55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55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55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55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55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55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55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55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55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55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55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55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55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55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55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55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55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55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55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55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55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55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55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55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55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55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55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55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55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55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55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55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55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55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55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55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55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55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55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55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55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55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55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55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55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55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55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55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55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55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55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55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55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55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55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55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55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55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55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55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55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55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55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55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55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55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55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55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55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55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55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55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55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55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55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55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55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55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55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55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55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55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55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55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55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55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55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55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55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55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55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55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55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55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55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55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55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55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55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55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55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55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55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55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55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55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55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55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55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55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55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55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55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55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55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55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55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55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55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55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55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55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55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55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55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55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55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55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55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55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55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55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55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55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55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55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55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55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55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55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55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55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55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55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55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55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55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55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55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55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55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55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55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55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55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55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55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55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55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55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55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55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55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55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55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55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55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55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55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55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55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55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55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55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55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55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55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55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55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55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55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55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55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55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55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55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55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55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55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55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55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55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55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55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55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55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55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55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55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55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55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55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55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55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55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55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55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55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55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55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55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55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55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55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55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55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55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55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55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55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55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55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55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55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55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55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55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55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55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55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55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55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55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55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55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55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55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55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55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55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55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55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55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55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55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55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55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55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55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55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55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55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55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55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55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55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55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55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55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55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55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55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55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55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55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55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55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55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55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55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55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55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55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55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55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55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55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55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55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55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55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55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55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55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55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55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55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55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55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55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55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55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55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55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55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55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55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55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55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55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55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55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55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55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55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55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55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55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55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55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55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55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55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55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55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55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55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55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55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55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55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55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55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55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55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55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55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55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55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55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55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55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55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55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55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55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55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55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55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55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55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55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55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55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55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55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55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55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55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55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55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55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55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55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55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55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55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55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55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55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55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55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55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55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55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55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55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55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55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55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55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55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55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55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55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55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55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55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55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55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55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55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55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55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55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55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55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55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55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55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55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55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55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55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55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55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55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55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55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55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55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55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55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55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55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55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55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55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55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55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55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55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55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55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55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55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55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55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55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55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55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55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55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55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55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55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55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55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55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55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55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55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55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55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55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55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55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55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55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55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55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55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55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55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55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55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55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55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55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55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55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55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55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55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55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55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55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55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55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55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55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55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55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55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55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55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55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55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55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55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55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55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55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55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55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55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55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55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55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55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55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55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55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55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55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55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55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55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55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55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55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55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55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55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55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55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55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55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55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55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55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55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55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55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55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55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55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55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55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55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55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55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55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55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55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55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55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55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55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55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55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55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55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55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55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55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55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55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55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55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55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55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55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55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55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55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55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55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55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55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55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55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55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55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55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55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55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55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55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55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55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55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55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55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55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55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55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55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55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55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55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55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55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55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55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55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55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55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55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55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55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55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55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55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55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55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55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55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55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55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55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55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55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55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55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55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55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55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55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55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55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55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55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55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55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55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55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55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55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55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55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55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55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55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55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55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55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55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55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55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55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55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55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55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55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55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55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55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55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55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55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55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55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55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55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55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55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55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55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55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55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55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55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55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55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55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55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55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55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55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55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55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55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55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55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55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55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55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55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55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55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55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55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55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55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55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55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55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55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55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55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55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55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55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55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55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55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55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55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55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55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55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55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55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55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55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55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55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55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55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55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55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55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55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55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55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55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55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55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55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55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55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55</v>
      </c>
      <c r="B15181">
        <v>32460001</v>
      </c>
      <c r="C15181">
        <v>32560000</v>
      </c>
      <c r="D15181">
        <v>1160</v>
      </c>
      <c r="E15181" s="13" t="s">
        <v>56</v>
      </c>
      <c r="F15181">
        <v>-0.00529798</v>
      </c>
    </row>
    <row r="15182" spans="1:6">
      <c r="A15182" t="s">
        <v>55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55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55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55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55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55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55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55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55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55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55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55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55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55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55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55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55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55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55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55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55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55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55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55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55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55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55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55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55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55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55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55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55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55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55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55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55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55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55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55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55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55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55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55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55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55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55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55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55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55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55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55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55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55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55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55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55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55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55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55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55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55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55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55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55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55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55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55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55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55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55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55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55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55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55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55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55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55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55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55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55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55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55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55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55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55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55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55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55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55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55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55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55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55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55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55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55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55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55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55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55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55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55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55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55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55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55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55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55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55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55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55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55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55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55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55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55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55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55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55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55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55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55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55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55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55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55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55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55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55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55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55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55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55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55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55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55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55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55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55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55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55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55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55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55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55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55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55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55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55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55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55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55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55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55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55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55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55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55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55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55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55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55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55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55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55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55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55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55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55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55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55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55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55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55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55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55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55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55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55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55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55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55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55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55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55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55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55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55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55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55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55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55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55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55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55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55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55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55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55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55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55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55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55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55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55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55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55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55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55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55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55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55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55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55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55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55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55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55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55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55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55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55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55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55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55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55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55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55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55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55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55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55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55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55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55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55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55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55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55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55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55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55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55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55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55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55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55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55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55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55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55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55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55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55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55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55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55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55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55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55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55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55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55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55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55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55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55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55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55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55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55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55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55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55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55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55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55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55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55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55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55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55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55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55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55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55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55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55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55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55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55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55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55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55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55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55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55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55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55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55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55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55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55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55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55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55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55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55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55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55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55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55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55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55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55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55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55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55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55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55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55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55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55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55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55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55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55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55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55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55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55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55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55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55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55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55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55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55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55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55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55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55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55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55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55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55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55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55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55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55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55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55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55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55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55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55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55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55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55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55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55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55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55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55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55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55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55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55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55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55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55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55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55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55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55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55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55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55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55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55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55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55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55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55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55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55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55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55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55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55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55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55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55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55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55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55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55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55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55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55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55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55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55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55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55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55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55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55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55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55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55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55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55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55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55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55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55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55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55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55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55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55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55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55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55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55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55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55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55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55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55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55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55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55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55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55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55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55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55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55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55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55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55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55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55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55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55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55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55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55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55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55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55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55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55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55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55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55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55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55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55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55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55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55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55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55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55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55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55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55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55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55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55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55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55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55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55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55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55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55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55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55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55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55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55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55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55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55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55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55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55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55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55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55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55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55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55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55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55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55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55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55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55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55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55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55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55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55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55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55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55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55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55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55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55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55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55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55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55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55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55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55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55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55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55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55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55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55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55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55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55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55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55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55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55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55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55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55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55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55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55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55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55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55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55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55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55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55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55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55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55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55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55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55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55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55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55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55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55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55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55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55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55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55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55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55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55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55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55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55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55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55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55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55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55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55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55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55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55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55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55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55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55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55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55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55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55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55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55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55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55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55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55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55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55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55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55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55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55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55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55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55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55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55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55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55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55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55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55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55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55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55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55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55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55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55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55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55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55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55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55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55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55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55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55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55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55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55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55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55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55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55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55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55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55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55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55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55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55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55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55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55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55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55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55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55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55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55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55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55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55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55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55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55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55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55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55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55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55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55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55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55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55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55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55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55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55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55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55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55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55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55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55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55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55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55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55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55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55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55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55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55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55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55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55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55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55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55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55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55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55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55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55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55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55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55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55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55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55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55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55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55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55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55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55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55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55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55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55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55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55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55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55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55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55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55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55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55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55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55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55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55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55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55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55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55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55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55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55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55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55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55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55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55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55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55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55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55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55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55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55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55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55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55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55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55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55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55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55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55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55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55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55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55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55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55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55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55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55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55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55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55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55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55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55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55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55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55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55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55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55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55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55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55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55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55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55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55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55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55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55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55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55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55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55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55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55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55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55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55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55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55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55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55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55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55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55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55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55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55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55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55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55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55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55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55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55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55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55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55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55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55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55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55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55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55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55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55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55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55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55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55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55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55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55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55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55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55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55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55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55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55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55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55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55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55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55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55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55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55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55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55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55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55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55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55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55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55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55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55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55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55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55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55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55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55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55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55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55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55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55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55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55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55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55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55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55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55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55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55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55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55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55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55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55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55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55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55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55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55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55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55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55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55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55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55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55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55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55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55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55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55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55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55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55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55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55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55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55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55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55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55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55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55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55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55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55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55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55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55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55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55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55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55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55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55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55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55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55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55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55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55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55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55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55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55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55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55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55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55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55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55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55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55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55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55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55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55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55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55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55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55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55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55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55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55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55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55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55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55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55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55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55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55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55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55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55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55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55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55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55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55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55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55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55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55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55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55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55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55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55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55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55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55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55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55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55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55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55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55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55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55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55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55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55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55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55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55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55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55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55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55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55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55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55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55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55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55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55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55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55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55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55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55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55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55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55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55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55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55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55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55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55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55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55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55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55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55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55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55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55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55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55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55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55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55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55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55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55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55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55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55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55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55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55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55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55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55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55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55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55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55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55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55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55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55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55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55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55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55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55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55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55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55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55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55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55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55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55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55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55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55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55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55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55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55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55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55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55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55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55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55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55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55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55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55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55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55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55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55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55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55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55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55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55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55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55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55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55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55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55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55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55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55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55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55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55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55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55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55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55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55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55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55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55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55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55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55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55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55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55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55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55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55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55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55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55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55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55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55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55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55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55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55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55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55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55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55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55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55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55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55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55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55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55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55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55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55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55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55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55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55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55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55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55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55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55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55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55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55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55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55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55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55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55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55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55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55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55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55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55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55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55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55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55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55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55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55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55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55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55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55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55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55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55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55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55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55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55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55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55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55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55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55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55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55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55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55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55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55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55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55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55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55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55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55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55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55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55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55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55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55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55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55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55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55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55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55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55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55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55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55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55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55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55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55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55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55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55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55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55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55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55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55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55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55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55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55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55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55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55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55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55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55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55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55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55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55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55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55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55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55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55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55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55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55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55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55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55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55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55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55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55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55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55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55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55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55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55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55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55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55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55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55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55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55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55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55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55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55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55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55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55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55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55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55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55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55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55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55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55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55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55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55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55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55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55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55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55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55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55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55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55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55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55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55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55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55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55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55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55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55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55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55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55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55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55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55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55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55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55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55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55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55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55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55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55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55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55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55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55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55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55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55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55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55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55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55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55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55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55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55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55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55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55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55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55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55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55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55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55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55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55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55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55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55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55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55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55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55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55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55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55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55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55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55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55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55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55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55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55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55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55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55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55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55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55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55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55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55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55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55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55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55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55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55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55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55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55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55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55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55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55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55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55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55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55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55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55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55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55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55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55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55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55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55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55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55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55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55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55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55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55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55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55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55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55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55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55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55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55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55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55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55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55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55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55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55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55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55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55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55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55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55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55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55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55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55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55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55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55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55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55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55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55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55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55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55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55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55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55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55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55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55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55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55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55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55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55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55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55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55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55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55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55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55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55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55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55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55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55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55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55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55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55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55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55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55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55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55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55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55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55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55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55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55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55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55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55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55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55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55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55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55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55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55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55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55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55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55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55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55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55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55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55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55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55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55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55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55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55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55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55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55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55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55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55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55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55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55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55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55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55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55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55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55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55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55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55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55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55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55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55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55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55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55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55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55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55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55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55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55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55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55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55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55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55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55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55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55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55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55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55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55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55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55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55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55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55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55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55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55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55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55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55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55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55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55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55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55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55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55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55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55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55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55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55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55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55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55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55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55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55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55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55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55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55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55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55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55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55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55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55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55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55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55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55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55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55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55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55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55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55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55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55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55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55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55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55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55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55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55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55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55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55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55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55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55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55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55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55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55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55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55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55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55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55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55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55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55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55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55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55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55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55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55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55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55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55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55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55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55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55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55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55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55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55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55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55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55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55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55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55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55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55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55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55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55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55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55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55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55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55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55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55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55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55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55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55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55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55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55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55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55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55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55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55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55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55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55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55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55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55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55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55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55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55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55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55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55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55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55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55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55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55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55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55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55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55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55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55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55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55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55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55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55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55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55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55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55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55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55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55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55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55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55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55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55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55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55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55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55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55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55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55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55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55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55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55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55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55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55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55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55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55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55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55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55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55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55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55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55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55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55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55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55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55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55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55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55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55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55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55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55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55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55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55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55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55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55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55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55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55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55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55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55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55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55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55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55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55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55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55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55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55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55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55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55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55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55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55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55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55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55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55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55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55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55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55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55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55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55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55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55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55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55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55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55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55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55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55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55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55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55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55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55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55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55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55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55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55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55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55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55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55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55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55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55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55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55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55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55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55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55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55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55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55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55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55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55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55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55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55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55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55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55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55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55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55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55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55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55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55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55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55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55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55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55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55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55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55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55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55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55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55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55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55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55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55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55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55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55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55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55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55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55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55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55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55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55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55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55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55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55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55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55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55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55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55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55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55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55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55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55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55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55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55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55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55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55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55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55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55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55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55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55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55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55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55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55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55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55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55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55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55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55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55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55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55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55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55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55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55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55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55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55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55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55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55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55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55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55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55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55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55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55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55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55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55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55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55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55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55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55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55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55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55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55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55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55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55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55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55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55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55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55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55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55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55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55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55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55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55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55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55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55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55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55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55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55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55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55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55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55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55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55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55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55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55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55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55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55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55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55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55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55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55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55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55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55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55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55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55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55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55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55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55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55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55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55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55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55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55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55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55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55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55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55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55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55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55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55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55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55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55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55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55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55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55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55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55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55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55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55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55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55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55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55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55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55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55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55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55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55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55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55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55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55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55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55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55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55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55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55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55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55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55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55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55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55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55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55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55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55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55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55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55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55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55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55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55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55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55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55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55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55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55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55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55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55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55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55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55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55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55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55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55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55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55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55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55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55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55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55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55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55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55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55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55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55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55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55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55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55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55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55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55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55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55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55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55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55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55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55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55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55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55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55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55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55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55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55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55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55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55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55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55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55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55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55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55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55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55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55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55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55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55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55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55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55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55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55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55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55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55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55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55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55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55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55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55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55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55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55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55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55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55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55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55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55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55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55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55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55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55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55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55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55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55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55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55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55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55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55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55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55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55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55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55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55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55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55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55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55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55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55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55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55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55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55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55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55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55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55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55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55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55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55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55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55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55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55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55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55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55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55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55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55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55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55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55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55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55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55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55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55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55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55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55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55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55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55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55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55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55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55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55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55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55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55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55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55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55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55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55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55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55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55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55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55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55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55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55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55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55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55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55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55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55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55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55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55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55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55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55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55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55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55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55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55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55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55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55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55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55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55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55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55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55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55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55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55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55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55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55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55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55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55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55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55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55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55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55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55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55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55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55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55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55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55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55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55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55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55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55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55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55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55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55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55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55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55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55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55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55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55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55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55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55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55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55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55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55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55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55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55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55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55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55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55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55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55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55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55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55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55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55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55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55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55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55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55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55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55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55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55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55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55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55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55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55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55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55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55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55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55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55</v>
      </c>
      <c r="B17499">
        <v>55640001</v>
      </c>
      <c r="C17499">
        <v>55740000</v>
      </c>
      <c r="D17499">
        <v>1010</v>
      </c>
      <c r="E17499">
        <v>0.0234794</v>
      </c>
      <c r="F17499" s="13" t="s">
        <v>57</v>
      </c>
    </row>
    <row r="17500" spans="1:6">
      <c r="A17500" t="s">
        <v>55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55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55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55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55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55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55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55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55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55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55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55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55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55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55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55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55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55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55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55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55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55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55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55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55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55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55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55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55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55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55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55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55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55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55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55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55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55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55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55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55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55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55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55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55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55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55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55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55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55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55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55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55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55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55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55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55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55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55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55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55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55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55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55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55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55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55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55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55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55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55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55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55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55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55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55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55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55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55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55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55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55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55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55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55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55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55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55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55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55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55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55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55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55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55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55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55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55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55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55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55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55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55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55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55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55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55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55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55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55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55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55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55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55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55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55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55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55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55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55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55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55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55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55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55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55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55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55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55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55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55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55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55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55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55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55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55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55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55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55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55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55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55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55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55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55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55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55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55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55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55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55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55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55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55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55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55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55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55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55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55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55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55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55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55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55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55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55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55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55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55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55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55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55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55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55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55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55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55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55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55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55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55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55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55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55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55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55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55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55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55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55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55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55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55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55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55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55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55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55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55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55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55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55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55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55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55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55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55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55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55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55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55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55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55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55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55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55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55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55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55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55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55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55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55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55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55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55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55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55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55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55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55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55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55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55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55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55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55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55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55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55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55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55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55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55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55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55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55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55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55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55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55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55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55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55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55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55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55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55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55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55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55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55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55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55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55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55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55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55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55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55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55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55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55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55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55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55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55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55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55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55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55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55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55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55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55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55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55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55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55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55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55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55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55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55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55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55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55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55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55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55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55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55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55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55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55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55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55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55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55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55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55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55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55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55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55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55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55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55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55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55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55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55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55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55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55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55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55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55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55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55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55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55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55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55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55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55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55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55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55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55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55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55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55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55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55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55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55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55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55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55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55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55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55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55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55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55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55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55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55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55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55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55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55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55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55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55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55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55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55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55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55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55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55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55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55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55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55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55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55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55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55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55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55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55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55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55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55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55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55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55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55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55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55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55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55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55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55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55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55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55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55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55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55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55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55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55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55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55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55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55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55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55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55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55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55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55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55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55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55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55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55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55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55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55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55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55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55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55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55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55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55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55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55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55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55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55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55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55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55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55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55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55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55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55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55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55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55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55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55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55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55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55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55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55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55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55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55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55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55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55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55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55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55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55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55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55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55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55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55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55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55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55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55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55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55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55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55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55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55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55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55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55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55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55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55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55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55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55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55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55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55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55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55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55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55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55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55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55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55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55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55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55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55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55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55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55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55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55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55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55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55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55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55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55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55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55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55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55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55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55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55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55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55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55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55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55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55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55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55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55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55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55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55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55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55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55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55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55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55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55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55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55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55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55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55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55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55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55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55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55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55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55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55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55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55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55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55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55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55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55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55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55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55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55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55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55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55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55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55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55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55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55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55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55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55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55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55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55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55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55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55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55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55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55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55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55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55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55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55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55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55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55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55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55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55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55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55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55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55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55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55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55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55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55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55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55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55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55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55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55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55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55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55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55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55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55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55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55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55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55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55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55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55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55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55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55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55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55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55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55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55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55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55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55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55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55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55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55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55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55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55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55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55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55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55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55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55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55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55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55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55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55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55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55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55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55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55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55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55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55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55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55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55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55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55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55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55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55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55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55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55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55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55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55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55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55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55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55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55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55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55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55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55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55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55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55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55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55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55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55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55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55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55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55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55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55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55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55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55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55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55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55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55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55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55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55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55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55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55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55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55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55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55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55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55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55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55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55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55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55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55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55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55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55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55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55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55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55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55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55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55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55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55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55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55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55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55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55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55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55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55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55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55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55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55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55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55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55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55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55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55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55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55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55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55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55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55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55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55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55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55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55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55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55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55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55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55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55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55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55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55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55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55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55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55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55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55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55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55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55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55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55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55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55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55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55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55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55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55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55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55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55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55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55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55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55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55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55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55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55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55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55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55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55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55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55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55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55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55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55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55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55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55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55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55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55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55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55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55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55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55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55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55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55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55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55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55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55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55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55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55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55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55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55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55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55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55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55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55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55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55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55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55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55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55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55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55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55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55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55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55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55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55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55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55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55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55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55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55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55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55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55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55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55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55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55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55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55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55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55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55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55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55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55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55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55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55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55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55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55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55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55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55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55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55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55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55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55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55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55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55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55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55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55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55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55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55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55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55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55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55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55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55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55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55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55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55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55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55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55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55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55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55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55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55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55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55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55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55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55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55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55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55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55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55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55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55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55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55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55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55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55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55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55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55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55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55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55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55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55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55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55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55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55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55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55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55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55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55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55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55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55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55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55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55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55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55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55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55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55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55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55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55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55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55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55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55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55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55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55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55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55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55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55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55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55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55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55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55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55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55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55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55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55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55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55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55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55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55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55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55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55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55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55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55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55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55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55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55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55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55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55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55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55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55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55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55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55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55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55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55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55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55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55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55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55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55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55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55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55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55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55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55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55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55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55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55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55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55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55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55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55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55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55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55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55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55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55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55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55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55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55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55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55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55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55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55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55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55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55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55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55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55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55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55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55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55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55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55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55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55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55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55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55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55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55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55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55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55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55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55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55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55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55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55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55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55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55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55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55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55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55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55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55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55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55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55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55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55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55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55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55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55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55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55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55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55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55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55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55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55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55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55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55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55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55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55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55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55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55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55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55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55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55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55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55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55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55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55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55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55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55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55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55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55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55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55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55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55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55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55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55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55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55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55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55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55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55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55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55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55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55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55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55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55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55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55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55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55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55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55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55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55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55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55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55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55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55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55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55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55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55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55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55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55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55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55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55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55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55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55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55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55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55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55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55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55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55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55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55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55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55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55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55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55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55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55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55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55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55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55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55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55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55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55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55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55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55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55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55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55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55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55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55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55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55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55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55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55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55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55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55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55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55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55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55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55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55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55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55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55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55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55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55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55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55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55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55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55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55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55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55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55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55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55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55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55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55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55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55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55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55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55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55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55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55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55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55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55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55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55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55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55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55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55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55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55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55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55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55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55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55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55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55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55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55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55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55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55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55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55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55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55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55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55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55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55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55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55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55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55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55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55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55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55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55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55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55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55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55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55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55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55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55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55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55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55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55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55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55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55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55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55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55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55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55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55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55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55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55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55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55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55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55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55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55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55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55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55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55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55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55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55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55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55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55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55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55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55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55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55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55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55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55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55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55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55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55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55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55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55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55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55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55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55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55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55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55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55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55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55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55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55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55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55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55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55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55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55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55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55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55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55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55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55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55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55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55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55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55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55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55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55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55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55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55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55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55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55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55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55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55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55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55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55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55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55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55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55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55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55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55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55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55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55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55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55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55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55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55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55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55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55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55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55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55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55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55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55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55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55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55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55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55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55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55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55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55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55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55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55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55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55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55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55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55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55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55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55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55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55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55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55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55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55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55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55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55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55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55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55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55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55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55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55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55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55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55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55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55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55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55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55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55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55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55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55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55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55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55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55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55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55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55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55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55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55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55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55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55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55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55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55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55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55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55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55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55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55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55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55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55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55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55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55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55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55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55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55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55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55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55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55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55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55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55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55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55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55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55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55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55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55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55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55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55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55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55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55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55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55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55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55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55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55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55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55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55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55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55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55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55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55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55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55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55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55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55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55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55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55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55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55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55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55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55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55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55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55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55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55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55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55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55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55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55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55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55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55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55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55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55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55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55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55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55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55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55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55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55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55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55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55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55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55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55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55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55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55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55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55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55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55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55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55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55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55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55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55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55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55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55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55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55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55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55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55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55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55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55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55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55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55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55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55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55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55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55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55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55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55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55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55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55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55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55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55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55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55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55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55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55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55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55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55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55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55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55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55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55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55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55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55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55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55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55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55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55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55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55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55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55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55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55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55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55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55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55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55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55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55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55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55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55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55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55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55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55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55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55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55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55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55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55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55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55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55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55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55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55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55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55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55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55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55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55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55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55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55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55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55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55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55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55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55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55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55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55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55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55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55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55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55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55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55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55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55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55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55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55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55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55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55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55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55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55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55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55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55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55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55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55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55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55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55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55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55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55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55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55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55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55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55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55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55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55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55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55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55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55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55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55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55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55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55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55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55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55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55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55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55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55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55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55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55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55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55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55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55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55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55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55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55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55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55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55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55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55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55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55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55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55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55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55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55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55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55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55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55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55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55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55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55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55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55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55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55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55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55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55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55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55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55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55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55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55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55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55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55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55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55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55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55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55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55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55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55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55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55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55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55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55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55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55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55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55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55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55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55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55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55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55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55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55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55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55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55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55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55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55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55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55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55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55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55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55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55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55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55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55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55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55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55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55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55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55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55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55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55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55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55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55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55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55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55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55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55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55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55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55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55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55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55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55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55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55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55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55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55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55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55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55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55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55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55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55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55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55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55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55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55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55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55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55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55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55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55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55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55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55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55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55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55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55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55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55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55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55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55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55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55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55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55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55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55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55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55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55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55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55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55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55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55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55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55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55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55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55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55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55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55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55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55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55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55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55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55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55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55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55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55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55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55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55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55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55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55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55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55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55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55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55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55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55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55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55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55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55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55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55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55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55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55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55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55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55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55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55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55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55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55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55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55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55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55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55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55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55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55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55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55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55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55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55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55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55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55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55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55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55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55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55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55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55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55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55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55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55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55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55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55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55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55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55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55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55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55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55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55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55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55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55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55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55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55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55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55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55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55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55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55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55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55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55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55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55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55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55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55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55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55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55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55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55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55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55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55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55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55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55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55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55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55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55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55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55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55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55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55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55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55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55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55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55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55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55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55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55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55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55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55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55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55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55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55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55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55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55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55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55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55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55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55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55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55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55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55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55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55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55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55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55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55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55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55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55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55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55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55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55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55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55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55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55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55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55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55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55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55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55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55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55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55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55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55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55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55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55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55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55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55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55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55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55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55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55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55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55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55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55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55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55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55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55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55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55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55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55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55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55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55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55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55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55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55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55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55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55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55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55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55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55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55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55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55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55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55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55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55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55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55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55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55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55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55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55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55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55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55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55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55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55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55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55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55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55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55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55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55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55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55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55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55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55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55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55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55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55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55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55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55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55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55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55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55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55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55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55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55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55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55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55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55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55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55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55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55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55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55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55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55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55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55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55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55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55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55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55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55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55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55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55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55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55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55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55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55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55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55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55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55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55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55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55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55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55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55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55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55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55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55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55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55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55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55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55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55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55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55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55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55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55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55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55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55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55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55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55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55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55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55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55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55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55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55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55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55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55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55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55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55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55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55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55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55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55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55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55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55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55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55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55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55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55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55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55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55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55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55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55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55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55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55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55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55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55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55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55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55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55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55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55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55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55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55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55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55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55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55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55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55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55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55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55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55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55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55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55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55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55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55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55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55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55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55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55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55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55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55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55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55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55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55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55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55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55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55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55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55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55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55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55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55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55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55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55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55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55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55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55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55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55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55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55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55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55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55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55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55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55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55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55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55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55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55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55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55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55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55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55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55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55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55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55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55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55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55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55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55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55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55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55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55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55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55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55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55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55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55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55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55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55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55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55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55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55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55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55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55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55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55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55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55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55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55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55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55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55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55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55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55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55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55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55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55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55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55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55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55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55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55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55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55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55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55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55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55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55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55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55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55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55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55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55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55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55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55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55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55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55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55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55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55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55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55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55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55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55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55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55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55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55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55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55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55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55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55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55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55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55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55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55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55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55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55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55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55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55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55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55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55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55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55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55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55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55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55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55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55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55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55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55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55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55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55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55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55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55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55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55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55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55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55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55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55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55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55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55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55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55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55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55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55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55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55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55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55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55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55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55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55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55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55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55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55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55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55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55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55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55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55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55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55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55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55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55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55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55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55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55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55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55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55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55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55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55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55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55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55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55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55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55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55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55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55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55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55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55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55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55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55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55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55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55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55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55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55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55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55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55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55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55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55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55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55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55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55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55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55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55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55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55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55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55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55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55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55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55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55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55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55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55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55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55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55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55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55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55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55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55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55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55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55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55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55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55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55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55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55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55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55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55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55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55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55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55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55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55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55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55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55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55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55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55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55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55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55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55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55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55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55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55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55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55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55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55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55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55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55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55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55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55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55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55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55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55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55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55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55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55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55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55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55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55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55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55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55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55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55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55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55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55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55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55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55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55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55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55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55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55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55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55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55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55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55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55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55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55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55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55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55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55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55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55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55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55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55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55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55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55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55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55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55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55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55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55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55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55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55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55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55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55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55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55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55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55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55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55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55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55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55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55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55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55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55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55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55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55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55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55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55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55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55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55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55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55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55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55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55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55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55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55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55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55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55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55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55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55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55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55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55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55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55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55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55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55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55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55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55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55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55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55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55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55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55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55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55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55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55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55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55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55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55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55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55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55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55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55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55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55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55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55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55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55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55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55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55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55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55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55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55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55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55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55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55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55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55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55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55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55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55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55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55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55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55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55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55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55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55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55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55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55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55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55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55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55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55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55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55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55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55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55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55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55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55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55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55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55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55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55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55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55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55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55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55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55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55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55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55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55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55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55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55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55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55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55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55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55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55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55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55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55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55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55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55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55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55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55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55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55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55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55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55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55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55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55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55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55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55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55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55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55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55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55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55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55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55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55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55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55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55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55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55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55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55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55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55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55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55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55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55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55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55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55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55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55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55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55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55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55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55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55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55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55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55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55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55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55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55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55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55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55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55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55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55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55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55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55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55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55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55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55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55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55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55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55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55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55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55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55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55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55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55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55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55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55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55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55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55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55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55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55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55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55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55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55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55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55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55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55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55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55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55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55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55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55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55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55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55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55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55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55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55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55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55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55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55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55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55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55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55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55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55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55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55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55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55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55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55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55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55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55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55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55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55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55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55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55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55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55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55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55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55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55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55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55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55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55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55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55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55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55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55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55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55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55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55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55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55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55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55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55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55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55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55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55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55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55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55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55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55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55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55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55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55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55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55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55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55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55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55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55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55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55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55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55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55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55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55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55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55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55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55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55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55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55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55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55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55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55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55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55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55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55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55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55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55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55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55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55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55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55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55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55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55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55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55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55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55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55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55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55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55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55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55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55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55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55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55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55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55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55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55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55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55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55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55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55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55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55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55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55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55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55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55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55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55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55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55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55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55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55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55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55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55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55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55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55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55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55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55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55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55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55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55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55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55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55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55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55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55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55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55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55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55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55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55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55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55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55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55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55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55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55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55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55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55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55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55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55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55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55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55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55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55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55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55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55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55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55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55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55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55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55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55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55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55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55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55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55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55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55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55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55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55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55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55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55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55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55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55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55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55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55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55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55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55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55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55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55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55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55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55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55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55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55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55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55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55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55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55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55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55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55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55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55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55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55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55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55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55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55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55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55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55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55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55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55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55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55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55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55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55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55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55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55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55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55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55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55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55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55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55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55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55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55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55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55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55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55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55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55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55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55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55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55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55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55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55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55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55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55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55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55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55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55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55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55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55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55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55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55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55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55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55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55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55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55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55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55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55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55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55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55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55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55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55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55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55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55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55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55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55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55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55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55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55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55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55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55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55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55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55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55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55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55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55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55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55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55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55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55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55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55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55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55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55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55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55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55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55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55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55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55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55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55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55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55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55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55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55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55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55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55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55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55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55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55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55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55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55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55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55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55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55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55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55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55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55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55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55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55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55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55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55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55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55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55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55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55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55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55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55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55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55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55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55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55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55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55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55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55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55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55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55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55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55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55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55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55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55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55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55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55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55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55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55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55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55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55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55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55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55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55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55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55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55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55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55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55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55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55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55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55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55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55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55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55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55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55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55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55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55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55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55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55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55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55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55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55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55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55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55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55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55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55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55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55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55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55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55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55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55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55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55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55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55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55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55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55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55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55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55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55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55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55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55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55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55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55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55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55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55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55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55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55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55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55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55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55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55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55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55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55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55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55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55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55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55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55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55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55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55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55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55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55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55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55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55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55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55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55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55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55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55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55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55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55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55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55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55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55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55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55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55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55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55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55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55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55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55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55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55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55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55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55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55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55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55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55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55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55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55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55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55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55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55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55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55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55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55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55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55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55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55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55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55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55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55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55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55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55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55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55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55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55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55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55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55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55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55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55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55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55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55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55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55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55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55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55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55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55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55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55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55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55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55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55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55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55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55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55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55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55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55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55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55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55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55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55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55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55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55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55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55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55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55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55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55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55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55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55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55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55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55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55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55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55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55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55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55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55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55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55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55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55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55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55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55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55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55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55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55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55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55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55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55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55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55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55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55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55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55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55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55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55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55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55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55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55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55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55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55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55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55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55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55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55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55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55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55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55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55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55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55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55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55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55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55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55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55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55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55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55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55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55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55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55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55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55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55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55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55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55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55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55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55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55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55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55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55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55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55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55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55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55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55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55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55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55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55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55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55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55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55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55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55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55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55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55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55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55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55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55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55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55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55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55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55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55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55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55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55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55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55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55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55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55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55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55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55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55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55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55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55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55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55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55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55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55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55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55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55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55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55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55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55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55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55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55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55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55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55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55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55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55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55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55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55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55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55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55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55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55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55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55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55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55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55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55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55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55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55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55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55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55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55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55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55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55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55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55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55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55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55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55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55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55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55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55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55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55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55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55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55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55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55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55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55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55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55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55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55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55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55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55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55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55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55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55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55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55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55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55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55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55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55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55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55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55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55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55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55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55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55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55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55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55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55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55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55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55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55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55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55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55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55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55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55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55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55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55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55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55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55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55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55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55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55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55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55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55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55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55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55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55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55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55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55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55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55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55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55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55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55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55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55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55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55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55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55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55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55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55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55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55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55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55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55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55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55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55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55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55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55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55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55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55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55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55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55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55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55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55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55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55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55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55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55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55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55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55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55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55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55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55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55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55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55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55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55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55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55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55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55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55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55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55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55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55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55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55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55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55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55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55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55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55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55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55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55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55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55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55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55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55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55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55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55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55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55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55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55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55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55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55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55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55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55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55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55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55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55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55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55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55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55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55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55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55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55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55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55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55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55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55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55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55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55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55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55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55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55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55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55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55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55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55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55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55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55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55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55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55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55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55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55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55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55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55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55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55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55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55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55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55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55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55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55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55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55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55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55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55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55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55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55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55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55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55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55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55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55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55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55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55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55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55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55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55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55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55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55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55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55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55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55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55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55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55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55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55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55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55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55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55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55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55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55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55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55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55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55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55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55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55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55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55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55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55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55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55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55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55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55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55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55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55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55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55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55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55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55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55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55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55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55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55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55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55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55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55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55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55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55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55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55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55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55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55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55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55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55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55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55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55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55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55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55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55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55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55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55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55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55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55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55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55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55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55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55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55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55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55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55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55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55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55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55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55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55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55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55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55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55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55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55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55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55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55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55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55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55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55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55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55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55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55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55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55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55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55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55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55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55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55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55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55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55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55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55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55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55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55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55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55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55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55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55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55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55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55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55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55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55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55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55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55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55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55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55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55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55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55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55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55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55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55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55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55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55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55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55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55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55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55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55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55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55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55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55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55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55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55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55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55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55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55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55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55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55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55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55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55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55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55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55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55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55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55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55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55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55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55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55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55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55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55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55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55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55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55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55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55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55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55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55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55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55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55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55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55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55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55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55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55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55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55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55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55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55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55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55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55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55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55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55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55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55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55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55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55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55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55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55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55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55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55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55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55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55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55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55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55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55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55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55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55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55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55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55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55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55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55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55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55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55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55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55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55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55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55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55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55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55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55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55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55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55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55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55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55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55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55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55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55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55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55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55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55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55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55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55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55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55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55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55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55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55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55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55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55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55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55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55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55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55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55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55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55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55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55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55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55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55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55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55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55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55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55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55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55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55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55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55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55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55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55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55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55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55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55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55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55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55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55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55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55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55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55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55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55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55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55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55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55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55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55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55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55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55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55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55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55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55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55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55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55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55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55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55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55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55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55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55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55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55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55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55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55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55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55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55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55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55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55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55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55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55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55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55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55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55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55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55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55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55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55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55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55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55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55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55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55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55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55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55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55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55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55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55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55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55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55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55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55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55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55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55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55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55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55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55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55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55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55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55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55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55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55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55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55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55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55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55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55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55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55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55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55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55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55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55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55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55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55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55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55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55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55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55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55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55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55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55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55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55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55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55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55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55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55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55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55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55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55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55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55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55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55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55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55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55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55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55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55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55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55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55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55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55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55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55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55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55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55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55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55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55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55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55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55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55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55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55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55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55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55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55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55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55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55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55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55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55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55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55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55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55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55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55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55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55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55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55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55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55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55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55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55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55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55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55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55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55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55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55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55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55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55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55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55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55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55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55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55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55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55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55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55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55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55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55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55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55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55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55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55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55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55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55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55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55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55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55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55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55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55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55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55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55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55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55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55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55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55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55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55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55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55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55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55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55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55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55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55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55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55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55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55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55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55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55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55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55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55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55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55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55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55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55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55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55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55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55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55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55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55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55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55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55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55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55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55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55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55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55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55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55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55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55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55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55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55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55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55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55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55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55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55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55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55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55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55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55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55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55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55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55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55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55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55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55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55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55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55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55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55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55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55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55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55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55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55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55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55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55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55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55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55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55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55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55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55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55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55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55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55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55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55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55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55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55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55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55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55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55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55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55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55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55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55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55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55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55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55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55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55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55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55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55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55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55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55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55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55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55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55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55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55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55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55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55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55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55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55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55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55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55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55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55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55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55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55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55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55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55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55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55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55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55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55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55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55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55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55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55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55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55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55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55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55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55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55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55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55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55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55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55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55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55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55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55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55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55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55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55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55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55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55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55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55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55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55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55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55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55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55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55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55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55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55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55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55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55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55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55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55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55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55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55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55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55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55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55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55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55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55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55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55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55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55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55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55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55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55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55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55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55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55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55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55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55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55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55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55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55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55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55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55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55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55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55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55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55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55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55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55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55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55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55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55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55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55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55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55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55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55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55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55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55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55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55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55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55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55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55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55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55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55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55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55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55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55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55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55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55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55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55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55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55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55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55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55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55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55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55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55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55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55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55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55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55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55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55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55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55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55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55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55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55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55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55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55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55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55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55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55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55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55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55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55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55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55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55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55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55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55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55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55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55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55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55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55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55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55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55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55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55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55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55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55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55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55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55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55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55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55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55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55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55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55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55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55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55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55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55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55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55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55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55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55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55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55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55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55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55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55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55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55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55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55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55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55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55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55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55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55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55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55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55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55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55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55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55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55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55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55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55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55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55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55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55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55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55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55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55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55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55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55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55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55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55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55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55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55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55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55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55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55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55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55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55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55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55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55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55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55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55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55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55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55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55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55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55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55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55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55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55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55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55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55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55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55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55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55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55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55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55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55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55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55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55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55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55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55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55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55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55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55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55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55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55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55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55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55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55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55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55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55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55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55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55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55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55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55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55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55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55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55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55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55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55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55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55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55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55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55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55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55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55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55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55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55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55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55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55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55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55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55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55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55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55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55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55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55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55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55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55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55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55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55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55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55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55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55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55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55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55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55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55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55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55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55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55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55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55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55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55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55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55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55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55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55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55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55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55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55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55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55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55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55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55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55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55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55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55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55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55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55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55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55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55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55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55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55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55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55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55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55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55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55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55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55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55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55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55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55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55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55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55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55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55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55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55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55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55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55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55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55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55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55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55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55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55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55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55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55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55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55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55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55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55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55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55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55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55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55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55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55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55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55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55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55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55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55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55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55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55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55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55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55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55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55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55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55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55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55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55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55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55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55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55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55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55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55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55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55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55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55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55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55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55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55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55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55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55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55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55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55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55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55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55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55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55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55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55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55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55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55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55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55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55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55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55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55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55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55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55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55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55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55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55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55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55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55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55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55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55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55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55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55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55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55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55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55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55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55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55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55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55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55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55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55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55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55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55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55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55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55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55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55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55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55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55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55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55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55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55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55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55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55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55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55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55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55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55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55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55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55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55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55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55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55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55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55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55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55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55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55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55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55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55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55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55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55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55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55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55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55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55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55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55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55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55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55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55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55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55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55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55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55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55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55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55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55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55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55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55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55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55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55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55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55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55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55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55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55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55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55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55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55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55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55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55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55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55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55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55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55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55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55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55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55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55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55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55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55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55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55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55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55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55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55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55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55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55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55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55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55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55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55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55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55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55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55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55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55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55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55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55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55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55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55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55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55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55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55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55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55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55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55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55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55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55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55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55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55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55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55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55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55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55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55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55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55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55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55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55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55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55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55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55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55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55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55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55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55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55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55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55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55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55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55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55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55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55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55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55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55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55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55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55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55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55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55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55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55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55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55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55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55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55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55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55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55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55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55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55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55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55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55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55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55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55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55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55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55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55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55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55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55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55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55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55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55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55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55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55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55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55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55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55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55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55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55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55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55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55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55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55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55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55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55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55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55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55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55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55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55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55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55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55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55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55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55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55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55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55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55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55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55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55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55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55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55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55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55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55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55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55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55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55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55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55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55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55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55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55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55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55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55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55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55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55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55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55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55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55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55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55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55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55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55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55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55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55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55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55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55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55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55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55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55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55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55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55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55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55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55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55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55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55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55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55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55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55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55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55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55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55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55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55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55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55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55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55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55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55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55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55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55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55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55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55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55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55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55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55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55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55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55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55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55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55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55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55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55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55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55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55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55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55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55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55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55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55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55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55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55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55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55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55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55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55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55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55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55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55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55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55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55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55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55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55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55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55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55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55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55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55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55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55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55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55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55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55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55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55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55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55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55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55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55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55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55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55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55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55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55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55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55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55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55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55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55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55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55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55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55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55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55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55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55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55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55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55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55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55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55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55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55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55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55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55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55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55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55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55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55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55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55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55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55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55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55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55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55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55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55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55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55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55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55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55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55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55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55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55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55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55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55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55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55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55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55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55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55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55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55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55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55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55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55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55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55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55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55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55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55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55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55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55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55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55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55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55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55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55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55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55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55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55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55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55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55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55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55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55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55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55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55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55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55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55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55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55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55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55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55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55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55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55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55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55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55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55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55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55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55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55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55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55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55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55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55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55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55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55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55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55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55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55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55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55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55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55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55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55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55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55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55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55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55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55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55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55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55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55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55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55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55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55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55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55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55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55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55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55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55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55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55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55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55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55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55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55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55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55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55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55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55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55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55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55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55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55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55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55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55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55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55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55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55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55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55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55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55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55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55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55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55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55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55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55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55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55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55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55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55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55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55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55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55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55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55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55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55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55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55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55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55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55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55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55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55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55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55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55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55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55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55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55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55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55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55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55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55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55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55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55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55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55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55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55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55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55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55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55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55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55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55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55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55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55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55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55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55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55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55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55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55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55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55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55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55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55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55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55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55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55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55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55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55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55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55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55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55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55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55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55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55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55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55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55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55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55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55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55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55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55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55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55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55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55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55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55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55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55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55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55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55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55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55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55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55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55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55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55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55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55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55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55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55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55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55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55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55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55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55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55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55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55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55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55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55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55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55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55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55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55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55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55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55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55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55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55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55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55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55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55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55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55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55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55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55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55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55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55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55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55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55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55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55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55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55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55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55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55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55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55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55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55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55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55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55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55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55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55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55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55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55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55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55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55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55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55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55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55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55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55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55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55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55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55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55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55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55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55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55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55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55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55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55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55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55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55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55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55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55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55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55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55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55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55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55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55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55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55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55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55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55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55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55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55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55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55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55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55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55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55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55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55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55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55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55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55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55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55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55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55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55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55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55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55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55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55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55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55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55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55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55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55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55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55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55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55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55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55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55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55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55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55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55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55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55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55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55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55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55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55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55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55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55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55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55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55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55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55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55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55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55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55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55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55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55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55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55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55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55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55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55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55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55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55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55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55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55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55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55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55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55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55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55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55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55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55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55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55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55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55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55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55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55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55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55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55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55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55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55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55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55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55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55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55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55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55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55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55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55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55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55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55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55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55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55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55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55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55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55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55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55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55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55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55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55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55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55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55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55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55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55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55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55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55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55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55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55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55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55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55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55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55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55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55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55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55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55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55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55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55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55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55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55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55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55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55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55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55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55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55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55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55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55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55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55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55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55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55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55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55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55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55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55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55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55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55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55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55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55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55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55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55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55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55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55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55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55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55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55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55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55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55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55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55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55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55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55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55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55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55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55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55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55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55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55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55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55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55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55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55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55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55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55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55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55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55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55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55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55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55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55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55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55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55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55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55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55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55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55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55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55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55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55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55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55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55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55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55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55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55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55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55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55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55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55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55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55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55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55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55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55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55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55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55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55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55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55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55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55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55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55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55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55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55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55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55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55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55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55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55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55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55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55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55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55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55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55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55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55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55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55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55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55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55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55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55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55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55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55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55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55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55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55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55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55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55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55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55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55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55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55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55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55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55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55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55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55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55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55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55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55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55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55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55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55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55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55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55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55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55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55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55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55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55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55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55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55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55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55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55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55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55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55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55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55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55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55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55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55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55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55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55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55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55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55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55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55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55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55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55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55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55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55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55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55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55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55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55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55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55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55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55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55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55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55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55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55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55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55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55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55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55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55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55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55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55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55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55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55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55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55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55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55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55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55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55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55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55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55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55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55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55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55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55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55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55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55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55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55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55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55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55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55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55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55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55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55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55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55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55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55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55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55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55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55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55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55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55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55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55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55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55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55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55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55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55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55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55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55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55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55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55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55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55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55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55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55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58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58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58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58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58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58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58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58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58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58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58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58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58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58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58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58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58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58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58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58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58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58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58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58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58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58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58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58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58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58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58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58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58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58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58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58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58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58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58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58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58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58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58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58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58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58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58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58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58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58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58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58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58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58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58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58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58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58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58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58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58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58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58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58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58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58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58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58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58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58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58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58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58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58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58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58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58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58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58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58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58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58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58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58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58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58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58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58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58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58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58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58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58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58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58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58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58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58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58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58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58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58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58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58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58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58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58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58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58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58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58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58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58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58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58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58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58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58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58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58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58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58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58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58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58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58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58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58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58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58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58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58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58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58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58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58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58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58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58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58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58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58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58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58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58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58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58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58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58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58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58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58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58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58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58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58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58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58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58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58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58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58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58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58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58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58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58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58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58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58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58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58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58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58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58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58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58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58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58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58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58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58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58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58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58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58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58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58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58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58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58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58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58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58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58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58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58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58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58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58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58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58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58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58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58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58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58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58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58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58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58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58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58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58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58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58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58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58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58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58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58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58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58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58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58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58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58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58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58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58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58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58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58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58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58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58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58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58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58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58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58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58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58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58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58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58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58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58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58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58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58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58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58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58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58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58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58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58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58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58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58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58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58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58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58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58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58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58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58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58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58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58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58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58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58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58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58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58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58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58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58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58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58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58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58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58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58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58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58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58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58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58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58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58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58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58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58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58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58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58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58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58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58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58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58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58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58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58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58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58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58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58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58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58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58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58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58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58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58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58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58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58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58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58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58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58</v>
      </c>
      <c r="B24125">
        <v>3250001</v>
      </c>
      <c r="C24125">
        <v>3350000</v>
      </c>
      <c r="D24125">
        <v>907</v>
      </c>
      <c r="E24125">
        <v>0.0226319</v>
      </c>
      <c r="F24125" s="13" t="s">
        <v>59</v>
      </c>
    </row>
    <row r="24126" spans="1:6">
      <c r="A24126" t="s">
        <v>58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58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58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58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58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58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58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58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58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58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58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58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58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58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58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58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58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58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58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58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58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58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58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58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58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58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58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58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58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58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58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58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58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58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58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58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58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58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58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58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58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58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58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58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58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58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58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58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58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58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58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58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58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58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58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58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58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58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58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58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58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58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58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58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58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58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58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58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58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58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58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58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58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58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58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58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58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58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58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58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58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58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58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58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58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58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58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58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58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58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58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58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58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58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58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58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58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58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58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58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58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58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58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58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58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58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58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58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58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58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58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58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58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58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58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58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58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58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58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58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58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58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58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58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58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58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58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58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58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58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58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58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58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58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58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58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58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58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58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58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58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58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58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58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58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58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58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58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58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58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58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58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58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58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58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58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58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58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58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58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58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58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58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58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58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58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58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58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58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58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58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58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58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58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58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58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58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58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58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58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58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58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58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58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58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58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58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58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58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58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58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58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58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58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58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58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58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58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58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58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58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58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58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58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58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58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58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58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58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58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58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58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58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58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58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58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58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58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58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58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58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58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58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58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58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58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58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58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58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58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58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58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58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58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58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58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58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58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58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58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58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58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58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58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58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58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58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58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58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58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58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58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58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58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58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58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58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58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58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58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58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58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58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58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58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58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58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58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58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58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58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58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58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58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58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58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58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58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58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58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58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58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58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58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58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58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58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58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58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58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58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58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58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58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58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58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58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58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58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58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58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58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58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58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58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58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58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58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58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58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58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58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58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58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58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58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58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58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58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58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58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58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58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58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58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58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58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58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58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58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58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58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58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58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58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58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58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58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58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58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58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58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58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58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58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58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58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58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58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58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58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58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58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58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58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58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58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58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58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58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58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58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58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58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58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58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58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58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58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58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58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58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58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58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58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58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58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58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58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58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58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58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58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58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58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58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58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58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58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58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58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58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58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58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58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58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58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58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58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58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58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58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58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58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58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58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58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58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58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58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58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58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58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58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58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58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58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58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58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58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58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58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58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58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58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58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58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58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58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58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58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58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58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58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58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58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58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58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58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58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58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58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58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58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58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58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58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58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58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58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58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58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58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58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58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58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58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58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58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58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58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58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58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58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58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58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58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58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58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58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58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58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58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58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58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58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58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58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58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58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58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58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58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58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58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58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58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58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58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58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58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58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58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58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58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58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58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58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58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58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58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58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58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58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58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58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58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58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58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58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58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58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58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58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58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58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58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58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58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58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58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58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58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58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58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58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58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58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58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58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58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58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58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58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58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58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58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58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58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58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58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58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58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58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58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58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58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58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58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58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58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58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58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58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58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58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58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58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58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58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58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58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58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58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58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58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58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58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58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58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58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58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58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58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58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58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58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58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58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58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58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58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58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58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58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58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58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58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58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58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58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58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58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58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58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58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58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58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58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58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58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58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58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58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58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58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58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58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58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58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58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58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58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58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58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58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58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58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58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58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58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58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58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58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58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58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58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58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58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58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58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58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58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58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58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58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58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58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58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58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58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58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58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58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58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58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58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58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58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58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58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58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58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58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58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58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58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58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58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58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58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58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58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58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58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58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58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58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58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58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58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58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58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58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58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58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58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58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58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58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58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58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58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58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58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58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58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58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58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58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58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58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58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58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58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58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58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58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58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58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58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58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58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58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58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58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58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58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58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58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58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58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58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58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58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58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58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58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58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58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58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58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58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58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58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58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58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58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58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58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58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58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58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58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58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58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58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58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58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58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58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58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58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58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58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58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58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58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58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58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58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58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58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58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58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58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58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58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58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58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58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58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58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58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58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58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58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58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58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58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58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58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58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58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58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58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58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58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58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58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58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58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58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58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58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58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58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58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58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58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58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58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58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58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58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58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58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58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58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58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58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58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58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58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58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58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58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58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58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58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58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58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58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58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58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58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58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58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58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58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58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58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58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58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58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58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58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58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58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58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58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58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58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58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58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58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58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58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58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58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58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58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58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58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58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58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58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58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58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58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58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58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58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58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58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58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58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58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58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58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58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58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58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58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58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58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58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58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58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58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58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58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58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58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58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58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58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58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58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58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58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58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58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58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58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58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58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58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58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58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58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58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58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58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58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58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58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58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58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58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58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58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58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58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58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58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58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58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58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58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58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58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58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58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58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58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58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58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58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58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58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58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58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58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58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58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58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58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58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58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58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58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58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58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58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58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58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58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58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58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58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58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58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58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58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58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58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58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58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58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58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58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58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58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58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58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58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58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58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58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58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58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58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58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58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58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58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58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58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58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58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58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58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58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58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58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58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58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58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58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58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58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58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58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58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58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58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58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58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58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58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58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58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58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58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58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58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58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58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58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58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58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58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58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58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58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58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58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58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58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58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58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58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58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58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58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58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58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58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58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58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58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58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58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58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58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58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58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58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58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58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58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58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58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58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58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58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58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58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58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58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58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58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58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58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58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58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58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58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58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58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58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58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58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58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58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58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58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58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58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58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58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58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58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58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58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58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58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58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58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58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58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58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58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58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58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58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58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58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58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58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58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58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58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58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58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58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58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58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58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58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58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58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58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58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58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58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58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58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58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58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58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58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58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58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58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58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58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58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58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58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58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58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58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58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58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58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58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58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58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58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58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58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58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58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58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58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58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58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58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58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58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58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58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58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58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58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58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58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58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58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58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58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58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58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58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58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58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58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58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58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58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58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58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58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58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58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58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58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58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58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58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58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58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58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58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58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58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58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58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58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58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58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58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58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58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58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58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58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58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58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58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58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58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58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58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58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58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58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58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58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58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58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58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58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58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58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58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58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58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58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58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58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58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58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58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58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58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58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58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58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58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58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58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58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58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58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58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58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58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58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58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58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58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58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58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58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58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58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58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58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58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58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58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58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58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58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58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58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58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58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58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58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58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58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58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58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58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58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58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58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58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58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58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58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58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58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58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58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58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58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58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58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58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58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58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58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58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58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58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58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58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58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58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58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58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58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58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58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58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58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58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58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58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58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58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58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58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58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58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58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58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58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58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58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58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58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58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58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58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58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58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58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58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58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58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58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58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58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58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58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58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58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58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58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58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58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58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58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58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58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58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58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58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58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58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58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58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58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58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58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58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58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58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58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58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58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58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58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58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58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58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58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58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58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58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58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58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58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58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58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58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58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58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58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58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58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58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58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58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58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58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58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58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58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58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58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58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58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58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58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58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58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58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58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58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58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58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58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58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58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58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58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58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58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58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58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58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58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58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58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58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58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58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58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58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58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58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58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58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58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58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58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58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58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58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58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58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58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58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58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58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58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58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58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58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58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58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58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58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58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58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58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58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58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58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58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58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58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58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58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58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58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58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58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58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58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58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58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58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58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58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58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58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58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58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58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58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58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58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58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58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58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58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58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58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58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58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58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58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58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58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58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58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58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58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58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58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58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58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58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58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58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58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58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58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58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58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58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58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58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58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58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58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58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58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58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58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58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58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58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58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58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58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58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58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58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58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58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58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58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58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58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58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58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58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58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58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58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58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58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58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58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58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58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58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58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58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58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58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58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58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58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58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58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58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58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58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58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58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58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58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58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58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58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58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58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58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58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58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58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58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58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58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58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58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58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58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58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58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58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58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58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58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58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58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58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58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58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58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58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58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58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58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58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58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58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58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58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58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58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58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58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58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58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58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58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58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58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58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58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58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58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58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58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58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58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58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58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58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58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58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58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58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58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58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58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58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58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58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58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58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58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58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58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58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58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58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58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58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58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58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58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58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58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58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58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58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58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58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58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58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58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58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58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58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58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58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58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58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58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58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58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58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58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58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58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58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58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58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58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58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58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58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58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58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58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58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58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58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58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58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58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58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58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58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58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58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58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58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58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58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58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58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58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58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58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58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58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58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58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58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58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58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58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58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58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58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58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58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58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58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58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58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58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58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58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58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58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58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58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58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58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58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58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58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58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58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58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58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58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58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58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58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58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58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58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58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58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58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58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58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58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58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58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58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58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58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58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58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58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58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58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58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58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58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58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58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58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58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58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58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58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58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58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58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58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58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58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58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58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58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58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58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58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58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58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58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58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58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58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58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58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58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58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58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58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58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58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58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58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58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58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58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58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58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58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58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58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58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58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58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58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58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58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58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58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58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58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58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58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58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58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58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58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58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58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58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58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58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58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58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58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58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58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58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58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58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58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58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58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58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58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58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58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58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58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58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58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58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58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58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58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58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58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58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58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58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58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58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58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58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58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58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58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58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58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58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58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58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58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58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58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58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58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58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58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58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58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58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58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58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58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58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58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58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58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58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58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58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58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58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58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58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58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58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58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58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58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58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58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58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58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58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58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58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58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58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58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58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58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58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58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58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58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58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58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58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58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58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58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58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58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58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58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58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58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58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58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58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58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58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58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58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58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58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58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58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58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58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58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58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58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58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58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58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58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58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58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58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58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58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58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58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58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58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58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58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58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58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58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58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58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58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58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58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58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58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58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58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58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58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58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58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58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58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58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58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58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58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58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58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58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58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58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58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58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58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58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58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58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58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58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58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58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58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58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58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58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58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58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58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58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58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58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58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58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58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58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58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58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58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58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58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58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58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58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58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58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58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58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58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58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58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58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58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58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58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58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58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58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58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58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58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58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58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58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58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58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58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58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58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58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58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58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58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58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58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58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58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58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58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58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58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58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58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58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58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58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58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58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58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58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58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58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58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58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58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58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58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58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58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58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58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58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58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58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58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58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58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58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58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58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58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58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58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58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58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58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58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58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58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58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58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58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58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58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58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58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58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58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58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58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58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58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58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58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58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58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58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58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58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58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58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58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58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58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58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58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58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58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58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58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58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58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58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58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58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58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58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58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58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58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58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58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58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58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58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58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58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58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58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58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58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58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58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58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58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58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58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58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58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58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58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58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58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58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58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58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58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58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58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58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58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58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58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58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58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58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58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58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58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58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58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58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58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58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58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58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58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58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58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58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58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58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58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58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58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58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58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58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58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58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58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58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58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58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58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58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58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58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58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58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58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58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58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58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58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58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58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58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58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58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58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58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58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58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58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58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58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58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58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58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58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58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58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58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58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58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58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58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58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58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58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58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58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58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58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58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58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58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58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58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58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58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58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58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58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58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58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58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58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58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58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58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58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58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58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58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58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58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58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58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58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58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58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58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58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58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58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58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58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58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58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58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58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58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58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58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58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58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58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58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58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58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58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58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58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58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58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58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58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58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58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58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58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58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58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58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58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58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58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58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58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58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58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58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58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58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58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58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58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58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58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58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58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58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58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58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58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58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58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58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58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58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58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58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58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58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58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58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58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58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58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58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58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58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58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58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58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58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58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58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58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58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58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58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58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58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58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58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58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58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58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58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58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58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58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58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58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58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58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58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58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58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58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58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58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58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58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58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58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58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58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58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58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58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58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58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58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58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58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58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58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58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58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58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58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58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58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58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58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58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58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58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58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58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58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58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58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58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58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58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58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58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58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58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58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58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58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58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58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58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58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58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58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58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58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58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58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58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58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58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58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58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58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58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58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58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58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58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58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58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58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58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58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58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58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58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58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58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58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58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58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58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58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58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58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58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58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58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58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58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58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58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58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58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58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58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58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58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58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58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58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58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58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58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58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58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58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58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58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58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58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58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58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58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58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58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58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58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58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58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58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58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58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58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58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58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58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58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58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58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58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58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58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58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58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58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58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58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58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58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58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58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58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58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58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58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58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58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58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58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58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58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58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58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58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58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58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58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58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58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58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58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58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58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58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58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58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58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58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58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58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58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58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58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58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58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58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58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58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58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58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58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58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58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58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58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58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58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58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58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58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58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58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58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58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58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58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58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58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58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58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58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58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58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58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58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58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58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58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58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58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58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58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58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58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58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58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58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58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58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58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58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58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58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58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58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58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58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58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58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58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58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58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58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58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58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58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58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58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58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58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58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58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58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58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58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58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58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58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58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58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58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58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58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58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58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58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58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58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58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58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58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58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58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58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58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58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58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58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58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58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58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58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58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58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58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58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58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58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58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58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58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58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58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58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58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58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58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58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58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58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58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58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58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58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58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58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58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58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58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58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58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58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58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58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58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58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58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58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58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58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58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58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58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58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58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58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58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58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58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58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58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58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58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58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58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58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58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58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58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58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58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58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58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58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58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58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58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58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58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58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58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58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58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58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58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58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58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58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58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58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58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58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58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58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58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58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58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58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58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58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58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58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58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58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58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58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58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58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58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58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58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58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58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58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58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58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58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58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58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58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58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58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58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58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58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58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58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58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58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58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58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58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58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58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58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58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58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58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58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58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58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58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58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58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58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58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58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58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58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58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58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58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58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58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58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58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58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58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58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58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58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58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58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58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58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58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58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58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58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58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58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58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58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58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58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58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58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58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58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58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58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58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58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58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58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58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58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58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58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58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58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58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58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58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58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58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58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58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58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58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58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58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58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58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58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58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58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58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58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58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58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58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58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58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58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58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58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58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58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58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58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58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58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58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58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58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58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58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58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58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58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58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58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58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58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58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58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58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58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58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58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58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58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58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58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58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58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58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58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58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58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58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58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58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58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58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58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58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58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58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58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58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58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58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58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58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58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58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58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58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58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58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58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58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58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58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58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58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58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58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58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58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58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58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58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58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58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58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58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58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58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58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58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58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58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58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58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58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58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58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58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58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58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58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58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58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58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58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58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58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58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58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58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58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58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58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58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58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58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58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58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58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58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58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58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58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58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58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58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58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58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58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58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58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58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58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58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58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58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58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58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58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58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58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58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58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58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58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58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58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58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58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58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58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58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58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58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58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58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58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58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58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58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58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58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58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58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58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58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58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58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58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58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58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58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58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58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58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58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58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58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58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58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58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58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58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58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58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58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58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58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58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58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58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58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58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58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58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58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58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58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58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58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58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58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58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58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58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58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58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58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58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58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58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58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58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58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58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58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58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58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58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58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58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58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58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58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58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58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58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58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58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58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58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58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58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58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58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58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58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58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58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58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58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58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58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58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58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58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58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58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58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58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58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58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58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58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58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58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58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58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58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58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58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58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58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58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58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58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58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58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58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58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58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58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58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58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58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58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58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58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58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58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58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58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58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58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58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58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58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58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58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58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58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58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58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58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58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58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58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58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58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58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58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58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58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58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58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58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58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58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58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58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58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58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58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58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58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58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58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58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58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58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58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58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58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58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58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58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58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58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58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58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58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58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58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58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58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58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58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58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58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58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58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58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58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58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58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58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58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58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58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58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58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58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58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58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58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58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58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58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58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58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58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58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58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58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58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58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58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58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58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58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58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58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58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58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58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58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58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58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58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58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58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58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58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58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58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58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58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58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58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58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58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58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58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58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58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58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58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58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58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58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58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58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58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58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58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58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58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58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58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58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58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58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58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58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58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58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58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58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58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58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58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58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58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58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58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58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58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58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58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58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58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58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58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58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58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58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58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58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58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58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58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58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58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58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58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58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58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58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58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58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58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58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58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58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58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58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58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58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58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58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58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58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58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58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58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58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58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58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58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58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58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58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58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58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58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58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58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58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58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58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58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58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58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58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58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58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58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58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58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58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58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58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58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58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58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58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58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58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58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58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58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58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58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58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58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58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58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58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58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58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58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58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58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58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58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58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58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58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58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58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58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58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58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58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58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58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58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58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58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58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58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58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58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58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58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58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58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58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58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58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58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58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58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58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58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58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58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58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58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58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58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58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58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58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58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58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58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58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58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58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58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58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58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58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58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58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58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58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58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58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58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58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58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58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58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58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58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58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58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58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58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58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58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58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58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58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58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58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58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58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58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58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58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58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58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58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58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58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58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58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58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58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58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58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58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58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58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58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58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58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58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58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58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58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58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58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58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58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58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58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58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58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58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58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58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58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58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58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58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58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58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58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58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58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58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58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58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58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58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58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58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58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58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58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58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58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58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58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58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58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58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58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58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58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58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58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58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58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58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58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58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58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58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58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58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58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58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58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58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58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58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58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58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58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58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58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58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58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58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58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58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58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58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58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58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58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58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58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58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58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58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58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58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58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58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58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58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58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58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58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58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58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58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58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58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58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58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58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58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58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58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58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58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58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58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58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58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58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58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58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58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58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58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58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58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58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58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58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58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58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58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58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58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58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58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58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58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58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58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58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58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58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58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58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58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58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58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58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58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58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58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58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58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58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58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58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58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58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58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58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58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58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58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58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58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58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58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58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58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58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58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58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58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58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58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58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58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58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58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58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58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58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58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58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58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58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58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58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58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58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58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58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58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58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58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58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58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58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58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58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58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58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58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58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58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58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58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58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58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58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58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58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58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58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58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58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58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58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58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58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58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58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58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58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58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58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58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58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58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58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58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58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58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58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58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58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58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58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58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58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58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58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58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58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58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58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58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58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58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58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58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58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58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58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58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58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58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58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58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58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58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58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58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58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58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58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58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58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58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58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58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58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58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58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58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58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58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58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58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58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58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58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58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58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58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58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58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58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58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58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58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58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58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58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58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58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58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58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58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58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58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58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58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58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58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58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58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58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58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58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58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58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58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58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58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58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58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58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58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58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58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58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58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58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58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58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58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58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58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58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58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58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58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58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58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58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58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58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58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58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58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58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58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58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58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58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58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58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58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58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58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58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58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58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58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58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58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58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58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58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58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58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58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58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58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58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58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58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58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58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58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58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58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58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58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58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58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58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58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58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58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58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58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58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58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58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58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58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58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58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58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58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58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58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58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58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58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58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58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58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58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58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58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58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58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58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58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58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58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58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58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58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58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58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58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58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58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58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58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58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58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58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58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58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58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58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58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58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58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58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58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58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58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58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58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58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58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58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58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58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58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58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58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58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58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58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58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58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58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58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58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58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58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58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58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58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58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58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58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58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58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58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58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58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58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58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58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58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58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58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58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58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58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58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58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58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58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58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58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58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58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58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58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58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58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58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58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58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58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58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58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58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58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58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58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58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58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58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58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58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58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58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58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58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58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58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58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58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58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58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58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58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58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58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58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58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58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58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58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58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58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58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58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58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58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58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58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58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58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58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58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58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58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58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58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58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58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58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58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58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58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58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58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58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58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58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58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58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58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58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58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58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58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58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58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58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58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58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58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58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58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58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58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58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58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58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58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58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58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58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58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58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58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58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58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58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58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58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58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58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58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58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58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58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58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58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58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58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58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58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58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58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58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58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58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58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58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58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58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58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58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58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58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58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58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58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58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58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58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58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58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58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58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58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58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58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58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58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58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58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58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58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58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58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58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58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58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58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58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58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58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58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58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58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58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58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58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58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58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58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58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58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58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58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58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58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58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58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58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58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58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58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58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58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58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58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58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58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58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58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58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58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58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58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58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58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58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58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58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58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58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58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58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58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58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58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58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58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58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58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58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58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58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58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58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58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58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58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58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58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58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58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58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58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58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58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58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58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58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58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58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58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58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58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58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58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58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58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58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58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58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58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58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58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58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58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58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58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58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58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58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58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58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58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58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58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58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58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58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58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58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58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58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58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58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58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58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58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58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58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58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58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58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58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58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58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58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58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58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58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58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58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58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58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58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58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58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58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58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58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58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58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58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58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58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58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58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58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58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58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58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58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58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58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58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58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58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58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58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58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58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58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58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58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58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58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58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58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58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58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58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58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58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58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58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58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58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58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58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58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58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58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58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58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58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58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58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58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58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58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58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58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58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58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58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58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58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58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58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58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58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58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58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58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58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58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58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58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58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58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58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58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58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58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58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58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58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58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58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58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58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58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58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58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58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58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58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58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58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58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58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58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58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58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58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58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58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58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58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58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58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58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58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58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58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58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58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58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58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58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58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58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58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58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58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58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58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58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58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58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58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58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58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58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58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58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58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58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58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58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58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58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58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58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58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58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58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58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58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58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58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58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58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58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58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58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58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58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58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58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58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58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58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58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58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58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58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58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58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58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58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58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58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58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58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58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58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58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58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58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58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58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58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58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58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58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58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58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58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58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58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58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58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58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58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58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58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58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58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58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58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58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58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58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58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58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58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58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58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58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58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58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58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58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58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58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58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58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58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58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58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58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58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58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58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58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58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58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58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58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58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58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58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58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58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58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58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58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58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58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58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58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58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58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58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58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58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58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58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58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58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58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58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58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58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58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58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58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58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58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58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58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58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58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58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58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58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58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58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58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58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58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58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58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58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58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58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58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58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58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58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58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58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58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58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58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58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58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58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58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58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58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58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58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58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58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58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58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58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58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58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58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58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58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58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58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58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58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58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58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58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58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58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58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58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58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58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58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58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58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58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58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58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58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58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58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58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58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58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58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58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58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58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58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58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58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58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58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58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58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58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58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58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58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58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58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58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58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58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58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58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58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58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58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58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58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58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58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58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58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58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58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58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58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58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58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58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58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58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58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58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58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58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58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58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58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58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58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58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58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58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58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58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58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58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58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58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58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58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58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58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58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58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58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58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58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58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58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58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58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58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58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58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58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58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58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58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58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58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58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58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58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58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58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58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58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58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58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58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58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58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58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58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58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58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58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58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58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58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58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58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58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58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58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58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58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58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58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58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58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58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58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58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58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58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58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58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58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58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58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58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58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58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58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58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58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58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58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58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58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58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58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58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58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58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58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58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58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58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58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58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58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58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58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58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58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58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58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58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58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58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58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58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58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58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58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58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58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58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58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58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58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58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58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58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58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58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58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58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58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58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58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58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58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58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58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58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58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58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58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58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58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58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58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58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58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58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58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58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58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58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58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58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58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58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58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58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58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58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58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58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58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58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58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58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58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58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58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58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58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58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58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58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58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58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58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58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58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58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58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58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58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58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58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58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58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58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58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58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58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58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58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58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58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58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58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58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58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58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58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58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58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58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58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58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58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58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58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58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58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58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58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58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58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58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58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58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58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58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58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58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58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58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58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58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58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58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58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58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58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58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58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58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58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58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58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58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58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58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58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58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58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58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58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58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58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58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58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58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58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58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58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58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58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58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58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58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58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58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58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58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58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58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58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58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58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58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58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58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58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58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58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58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58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58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58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58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58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58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58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58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58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58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58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58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58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58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58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58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58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58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58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58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58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58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58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58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58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58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58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58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58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58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58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58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58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58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58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58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58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58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58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58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58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58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58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58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58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58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58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58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58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58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58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58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58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58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58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58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58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58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58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58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58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58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58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58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58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58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58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58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58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58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58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58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58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58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58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58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58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58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58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58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58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58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58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58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58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58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58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58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58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58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58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58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58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58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58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58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58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58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58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58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58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58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58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58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58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58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58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58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58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58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58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58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58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58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58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58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58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58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58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58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58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58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58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58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58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58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58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58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58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58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58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58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58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58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58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58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58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58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58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58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58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58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58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58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58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58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58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58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58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58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58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58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58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58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58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58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58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58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58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58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58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58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58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58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58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58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58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58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58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58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58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58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58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58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58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58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58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58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58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58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58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58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58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58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58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58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58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58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58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58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58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58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58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58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58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58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58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58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58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58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58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58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58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58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58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58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58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58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58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58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58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58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58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58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58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58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58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58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58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58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58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58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58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58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58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58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58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58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58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58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58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58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58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58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58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58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58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58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58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58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58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58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58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58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58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58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58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58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58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58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58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58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58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58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58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58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58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58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58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58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58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58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58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58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58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58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58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58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58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58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58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58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58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58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58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58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58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58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58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58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58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58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58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58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58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58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58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58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58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58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58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58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58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58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58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58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58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58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58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58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58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58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58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58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58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58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58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58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58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58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58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58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58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58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58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58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58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58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58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58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58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58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58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58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58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58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58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58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58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58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58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58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58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58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58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58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58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58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58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58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58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58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58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58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58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58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58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58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58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58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58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58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58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58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58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58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58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58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58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58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58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58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58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58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58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58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58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58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58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58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58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58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58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58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58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58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58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58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58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58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58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58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58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58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58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58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58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58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58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58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58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58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58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58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58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58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58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58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58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58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58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58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58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58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58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58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58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58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58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58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58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58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58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58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58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58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58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58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58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58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58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58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58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58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58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58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58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58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58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58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58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58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58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58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58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58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58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58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58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58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58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58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58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58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58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58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58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58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58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58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58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58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58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58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58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58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58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58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58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58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58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58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58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58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58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58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58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58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58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58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58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58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58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58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58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58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58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58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58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58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58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58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58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58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58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58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58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58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58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58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58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58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58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58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58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58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58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58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58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58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58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58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58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58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58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58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58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58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58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58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58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58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58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58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58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58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58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58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58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58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58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58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58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58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58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58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58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58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58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58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58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58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58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58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58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58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58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58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58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58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58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58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58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58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58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58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58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58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58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58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58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58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58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58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58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58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58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58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58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58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58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58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58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58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58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58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58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58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58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58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58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58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58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58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58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58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58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58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58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58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58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58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58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58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58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58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58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58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58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58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58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58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58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58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58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58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58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58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58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58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58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58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58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58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58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58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58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58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58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58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58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58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58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58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58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58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58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58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58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58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58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58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58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58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58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58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58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58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58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58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58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58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58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58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58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58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58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58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58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58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58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58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58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58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58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58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58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58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58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58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58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58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58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58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58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58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58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58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58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58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58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58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58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58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58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58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58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58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58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58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58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58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58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58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58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58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58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58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58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58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58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58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58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58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58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58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58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58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58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58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58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58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58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58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58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58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58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58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58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58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58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58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58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58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58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58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58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58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58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58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58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58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58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58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58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58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58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58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58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58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58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58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58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58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58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58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58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58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58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58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58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58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58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58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58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58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58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58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58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58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58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58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58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58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58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58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58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58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58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58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58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58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58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58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58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58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58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58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58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58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58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58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58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58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58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58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58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58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58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58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58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58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58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58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58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58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58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58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58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58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58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58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58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58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58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58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58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58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58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58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58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58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58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58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58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58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58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58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58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58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58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58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58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58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58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58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58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58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58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58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58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58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58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58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58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58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58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58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58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58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58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58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58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58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58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58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58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58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58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58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58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58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58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58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58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58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58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58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58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58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58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58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58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58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58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58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58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58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58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58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58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58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58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58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58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58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58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58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58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58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58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58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58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58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58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58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58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58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58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58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58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58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58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58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58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58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58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58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58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58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58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58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58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58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58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58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58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58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58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58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58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58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58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58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58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58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58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58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58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58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58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58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58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58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58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58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58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58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58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58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58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58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58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58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58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58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58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58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58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58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58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58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58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58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58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58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58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58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58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58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58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58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58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58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58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58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58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58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58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58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58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58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58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58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58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58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58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58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58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58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58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58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58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58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58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58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58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58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58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58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58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58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58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58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58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58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58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58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58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58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58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58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58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58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58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58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58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58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58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58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58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58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58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58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58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58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58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58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58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58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58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58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58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58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58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58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58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58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58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58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58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58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58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58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58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58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58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58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58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58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58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58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58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58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58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58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58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58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58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58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58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58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58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58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58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58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58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58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58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58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58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58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58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58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58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58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58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58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58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58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58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58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58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58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58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58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58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58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58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58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58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58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58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58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58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58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58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58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58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58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58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58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58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58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58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58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58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58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58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58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58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58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58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58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58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58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58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58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58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58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58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58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58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58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58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58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58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58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58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58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58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58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58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58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58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58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58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58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58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58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58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58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58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58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58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58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58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58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58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58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58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58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58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58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58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58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58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58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58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58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58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58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58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58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58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58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58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58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58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58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58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58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58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58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58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58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58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58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58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58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58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58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58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58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58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58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58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58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58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58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58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58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58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58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58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58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58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58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58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58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58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58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58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58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58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58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58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58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58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58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58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58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58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58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58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58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58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58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58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58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58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58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58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58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58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58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58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58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58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58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58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58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58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58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58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58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58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58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58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58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58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58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58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58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58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58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58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58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58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58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58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58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58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58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58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58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58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58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58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58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58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58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58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58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58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58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58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58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58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58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58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58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58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58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58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58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58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58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58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58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58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58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58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58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58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58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58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58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58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58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58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58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58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58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58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58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58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58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58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58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58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58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58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58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58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58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58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58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58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58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58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58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58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58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58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58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58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58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58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58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58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58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58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58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58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58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58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58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58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58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58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58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58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58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58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58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58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58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58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58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58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58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58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58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58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58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58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58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58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58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58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58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58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58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58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58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58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58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58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58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58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58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58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58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58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58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58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58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58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58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58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58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58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58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58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58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58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58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58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58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58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58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58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58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58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58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58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58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58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58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58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58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58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58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58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58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58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58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58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58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58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58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58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58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58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58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58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58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58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58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58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58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58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58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58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58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58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58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58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58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58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58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58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58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58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58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58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58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58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58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58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58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58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58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58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58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58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58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58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58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58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58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58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58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58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58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58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58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58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58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58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58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58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58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58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58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58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58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58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58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58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58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58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58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58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58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58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58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58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58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58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58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58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58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58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58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58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58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58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58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58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58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58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58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58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58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58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58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58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58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58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58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58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58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58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58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58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58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58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58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58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58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58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58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58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58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58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58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58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58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58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58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58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58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58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58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58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58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58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58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58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58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58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58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58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58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58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58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58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58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58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58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58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58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58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58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58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58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58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58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58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58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58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58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58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58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58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58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58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58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58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58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58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58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58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58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58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58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58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58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58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58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58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58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58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58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58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58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58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58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58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58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58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58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58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58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58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58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58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58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58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58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58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58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58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58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58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58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58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58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58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58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58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58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58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58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58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58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58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58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58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58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58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58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58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58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58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58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58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58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58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58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58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58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58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58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58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58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58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58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58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58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58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58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58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58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58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58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58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58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58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58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58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58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58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58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58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58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58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58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58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58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58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58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58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58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58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58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58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58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58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58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58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58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58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58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58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58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58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58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58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58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58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58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58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58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58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58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58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58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58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58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58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58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58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58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58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58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58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58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58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58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58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58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58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58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58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58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58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58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58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58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58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58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58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58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58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58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58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58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58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58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58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58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58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58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58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58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58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58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58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58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58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58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58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58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58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58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58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58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58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58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58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58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58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58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58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58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58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58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58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58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58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58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58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58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58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58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58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58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58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58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58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58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58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58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58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58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58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58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58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58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58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58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58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58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58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58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58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58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58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58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58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58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58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58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58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58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58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58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58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58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58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58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58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58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58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58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58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58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58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58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58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58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58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58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58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58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58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58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58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58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58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58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58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58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58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58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58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58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58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58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58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58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58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58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58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58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58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58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58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58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58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58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58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58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58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58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58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58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58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58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58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58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58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58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58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58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58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58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58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58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58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58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58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58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58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58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58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58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58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58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58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58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58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58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58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58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58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58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58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58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58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58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58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58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58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58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58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58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58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58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58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58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58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58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58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58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58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58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58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58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58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58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58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58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58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58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58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58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58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58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58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58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58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58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58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58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58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58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58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58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58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58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58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58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58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58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58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58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58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58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58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58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58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58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58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58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58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58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58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58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58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58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58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58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58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58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58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58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58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58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58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58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58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58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58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58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58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58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58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58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58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58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58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58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58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58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58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58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58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58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58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58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58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58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58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58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58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58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58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58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58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58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58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58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58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58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58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60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60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60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60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60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60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60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60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60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60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60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60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60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60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60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60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60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60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60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60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60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60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60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60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60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60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60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60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60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60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60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60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60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60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60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60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60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60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60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60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60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60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60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60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60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60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60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60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60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60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60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60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60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60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60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60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60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60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60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60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60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60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60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60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60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60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60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60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60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60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60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60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60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60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60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60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60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60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60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60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60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60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60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60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60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60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60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60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60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60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60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60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60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60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60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60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60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60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60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60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60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60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60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60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60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60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60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60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60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60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60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60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60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60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60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60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60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60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60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60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60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60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60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60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60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60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60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60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60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60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60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60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60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60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60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60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60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60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60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60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60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60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60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60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60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60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60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60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60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60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60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60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60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60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60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60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60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60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60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60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60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60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60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60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60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60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60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60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60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60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60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60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60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60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60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60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60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60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60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60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60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60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60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60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60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60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60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60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60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60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60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60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60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60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60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60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60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60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60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60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60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60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60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60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60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60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60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60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60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60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60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60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60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60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60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60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60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60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60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60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60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60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60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60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60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60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60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60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60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60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60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60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60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60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60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60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60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60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60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60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60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60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60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60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60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60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60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60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60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60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60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60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60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60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60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60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60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60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60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60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60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60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60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60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60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60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60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60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60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60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60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60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60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60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60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60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60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60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60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60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60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60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60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60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60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60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60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60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60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60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60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60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60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60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60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60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60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60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60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60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60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60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60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60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60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60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60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60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60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60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60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60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60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60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60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60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60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60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60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60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60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60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60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60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60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60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60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60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60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60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60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60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60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60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60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60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60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60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60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60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60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60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60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60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60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60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60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60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60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60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60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60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60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60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60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60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60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60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60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60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60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60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60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60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60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60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60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60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60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60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60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60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60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60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60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60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60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60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60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60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60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60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60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60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60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60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60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60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60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60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60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60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60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60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60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60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60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60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60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60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60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60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60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60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60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60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60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60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60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60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60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60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60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60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60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60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60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60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60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60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60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60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60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60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60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60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60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60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60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60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60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60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60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60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60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60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60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60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60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60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60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60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60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60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60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60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60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60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60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60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60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60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60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60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60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60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60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60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60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60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60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60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60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60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60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60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60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60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60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60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60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60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60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60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60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60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60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60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60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60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60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60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60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60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60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60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60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60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60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60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60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60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60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60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60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60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60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60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60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60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60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60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60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60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60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60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60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60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60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60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60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60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60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60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60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60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60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60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60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60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60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60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60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60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60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60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60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60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60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60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60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60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60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60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60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60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60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60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60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60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60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60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60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60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60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60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60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60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60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60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60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60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60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60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60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60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60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60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60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60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60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60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60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60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60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60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60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60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60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60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60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60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60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60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60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60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60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60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60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60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60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60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60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60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60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60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60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60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60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60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60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60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60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60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60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60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60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60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60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60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60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60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60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60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60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60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60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60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60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60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60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60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60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60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60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60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60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60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60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60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60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60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60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60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60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60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60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60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60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60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60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60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60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60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60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60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60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60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60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60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60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60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60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60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60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60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60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60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60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60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60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60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60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60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60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60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60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60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60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60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60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60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60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60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60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60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60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60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60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60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60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60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60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60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60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60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60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60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60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60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60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60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60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60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60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60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60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60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60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60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60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60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60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60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60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60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60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60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60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60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60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60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60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60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60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60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60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60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60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60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60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60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60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60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60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60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60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60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60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60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60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60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60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60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60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60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60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60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60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60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60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60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60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60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60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60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60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60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60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60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60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60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60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60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60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60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60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60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60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60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60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60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60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60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60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60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60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60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60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60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60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60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60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60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60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60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60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60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60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60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60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60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60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60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60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60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60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60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60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60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60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60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60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60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60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60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60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60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60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60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60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60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60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60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60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60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60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60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60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60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60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60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60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60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60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60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60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60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60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60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60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60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60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60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60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60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60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60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60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60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60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60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60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60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60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60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60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60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60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60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60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60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60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60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60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60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60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60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60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60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60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60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60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60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60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60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60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60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60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60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60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60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60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60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60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60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60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60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60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60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60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60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60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60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60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60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60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60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60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60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60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60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60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60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60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60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60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60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60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60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60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60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60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60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60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60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60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60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60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60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60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60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60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60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60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60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60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60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60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60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60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60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60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60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60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60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60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60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60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60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60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60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60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60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60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60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60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60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60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60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60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60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60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60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60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60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60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60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60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60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60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60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60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60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60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60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60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60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60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60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60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60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60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60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60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60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60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60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60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60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60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60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60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60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60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60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60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60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60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60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60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60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60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60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60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60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60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60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60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60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60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60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60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60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60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60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60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60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60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60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60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60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60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60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60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60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60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60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60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60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60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60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60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60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60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60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60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60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60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60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60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60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60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60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60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60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60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60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60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60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60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60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60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60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60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60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60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60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60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60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60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60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60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60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60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60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60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60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60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60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60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60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60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60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60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60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60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60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60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60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60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60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60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60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60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60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60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60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60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60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60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60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60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60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60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60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60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60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60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60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60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60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60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60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60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60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60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60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60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60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60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60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60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60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60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60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60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60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60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60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60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60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60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60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60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60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60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60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60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60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60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60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60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60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60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60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60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60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60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60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60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60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60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60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60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60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60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60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60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60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60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60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60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60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60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60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60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60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60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60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60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60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60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60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60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60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60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60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60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60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60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60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60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60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60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60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60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60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60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60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60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60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60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60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60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60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60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60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60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60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60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60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60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60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60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60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60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60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60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60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60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60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60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60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60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60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60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60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60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60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60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60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60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60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60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60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60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60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60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60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60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60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60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60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60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60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60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60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60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60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60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60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60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60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60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60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60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60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60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60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60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60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60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60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60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60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60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60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60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60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60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60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60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60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60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60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60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60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60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60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60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60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60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60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60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60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60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60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60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60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60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60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60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60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60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60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60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60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60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60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60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60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60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60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60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60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60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60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60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60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60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60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60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60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60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60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60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60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60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60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60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60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60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60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60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60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60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60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60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60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60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60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60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60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60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60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60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60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60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60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60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60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60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60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60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60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60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60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60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60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60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60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60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60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60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60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60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60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60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60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60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60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60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60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60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60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60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60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60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60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60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60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60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60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60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60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60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60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60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60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60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60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60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60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60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60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60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60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60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60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60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60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60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60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60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60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60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60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60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60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60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60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60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60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60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60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60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60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60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60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60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60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60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60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60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60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60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60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60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60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60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60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60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60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60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60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60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60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60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60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60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60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60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60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60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60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60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60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60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60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60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60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60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60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60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60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60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60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60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60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60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60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60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60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60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60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60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60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60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60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60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60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60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60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60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60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60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60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60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60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60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60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60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60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60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60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60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60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60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60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60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60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60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60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60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60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60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60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60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60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60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60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60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60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60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60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60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60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60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60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60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60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60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60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60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60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60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60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60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60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60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60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60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60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60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60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60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60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60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60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60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60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60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60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60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60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60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60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60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60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60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60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60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60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60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60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60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60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60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60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60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60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60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60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60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60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60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60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60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60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60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60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60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60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60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60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60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60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60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60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60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60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60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60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60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60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60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60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60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60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60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60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60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60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60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60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60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60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60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60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60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60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60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60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60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60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60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60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60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60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60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60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60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60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60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60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60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60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60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60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60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60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60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60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60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60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60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60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60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60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60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60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60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60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60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60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60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60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60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60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60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60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60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60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60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60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60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60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60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60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60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60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60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60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60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60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60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60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60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60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60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60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60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60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60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60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60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60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60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60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60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60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60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60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60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60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60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60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60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60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60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60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60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60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60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60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60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60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60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60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60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60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60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60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60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60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60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60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60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60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60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60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60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60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60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60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60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60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60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60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60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60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60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60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60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60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60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60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60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60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60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60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60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60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60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60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60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60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60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60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60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60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60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60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60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60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60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60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60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60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60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60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60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60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60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60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60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60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60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60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60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60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60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60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60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60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60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60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60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60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60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60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60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60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60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60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60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60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60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60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60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60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60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60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60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60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60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60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60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60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60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60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60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60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60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60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60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60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60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60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60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60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60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60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60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60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60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60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60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60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60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60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60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60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60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60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60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60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60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60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60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60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60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60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60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60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60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60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60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60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60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60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60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60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60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60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60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60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60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60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60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60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60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60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60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60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60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60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60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60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60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60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60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60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60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60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60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60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60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60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60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60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60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60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60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60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60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60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60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60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60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60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60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60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60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60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60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60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60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60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60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60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60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60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60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60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60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60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60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60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60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60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60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60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60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60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60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60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60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60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60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60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60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60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60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60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60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60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60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60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60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60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60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60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60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60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60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60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60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60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60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60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60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60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60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60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60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60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60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60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60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60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60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60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60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60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60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60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60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60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60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60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60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60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60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60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60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60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60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60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60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60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60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60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60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60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60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60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60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60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60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60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60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60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60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60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60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60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60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60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60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60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60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60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60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60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60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60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60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60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60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60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60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60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60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60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60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60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60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60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60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60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60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60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60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60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60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60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60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60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60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60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60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60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60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60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60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60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60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60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60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60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60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60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60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60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60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60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60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60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60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60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60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60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60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60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60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60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60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60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60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60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60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60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60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60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60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60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60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60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60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60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60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60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60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60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60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60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60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60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60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60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60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60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60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60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60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60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60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60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60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60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60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60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60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60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60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60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60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60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60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60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60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60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60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60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60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60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60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60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60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60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60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60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60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60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60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60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60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60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60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60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60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60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60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60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60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60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60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60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60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60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60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60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60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60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60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60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60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60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60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60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60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60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60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60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60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60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60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60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60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60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60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60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60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60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60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60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60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60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60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60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60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60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60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60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60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60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60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60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60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60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60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60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60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60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60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60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60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60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60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60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60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60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60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60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60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60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60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60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60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60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60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60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60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60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60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60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60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60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60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60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60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60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60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60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60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60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60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60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60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60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60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60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60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60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60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60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60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60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60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60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60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60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60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60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60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60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60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60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60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60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60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60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60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60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60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60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60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60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60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60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60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60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60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60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60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60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60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60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60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60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60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60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60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60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60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60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60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60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60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60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60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60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60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60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60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60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60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60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60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60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60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60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60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60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60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60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60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60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60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60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60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60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60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60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60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60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60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60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60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60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60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60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60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60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60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60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60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60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60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60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60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60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60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60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60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60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60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60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60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60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60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60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60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60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60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60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60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60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60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60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60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60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60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60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60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60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60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60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60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60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60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60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60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60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60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60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60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60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60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60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60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60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60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60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60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60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60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60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60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60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60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60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60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60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60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60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60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60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60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60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60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60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60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60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60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60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60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60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60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60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60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60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60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60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60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60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60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60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60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60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60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60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60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60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60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60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60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60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60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60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60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60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60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60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60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60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60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60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60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60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60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60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60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60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60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60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60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60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60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60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60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60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60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60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60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60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60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60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60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60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60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60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60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60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60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60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60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60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60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60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60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60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60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60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60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60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60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60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60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60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60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60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60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60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60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60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60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60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60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60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60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60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60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60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60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60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60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60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60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60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60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60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60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60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60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60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60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60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60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60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60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60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60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60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60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60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60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60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60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60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60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60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60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60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60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60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60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60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60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60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60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60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60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60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60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60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60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60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60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60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60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60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60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60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60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60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60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60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60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60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60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60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60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60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60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60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60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60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60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60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60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60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60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60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60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60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60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60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60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60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60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60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60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60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60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60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60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60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60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60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60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60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60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60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60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60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60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60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60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60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60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60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60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60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60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60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60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60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60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60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60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60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60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60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60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60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60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60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60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60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60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60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60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60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60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60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60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60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60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60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60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60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60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60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60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60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60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60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60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60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60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60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60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60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60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60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60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60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60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60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60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60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60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60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60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60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60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60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60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60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60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60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60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60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60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60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60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60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60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60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60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60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60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60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60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60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60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60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60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60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60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60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60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60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60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60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60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60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60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60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60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60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60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60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60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60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60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60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60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60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60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60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60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60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60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60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60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60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60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60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60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60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60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60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60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60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60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60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60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60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60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60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60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60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60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60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60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60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60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60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60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60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60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60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60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60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60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60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60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60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60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60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60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60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60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60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60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60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60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60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60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60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60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60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60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60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60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60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60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60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60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60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60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60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60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60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60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60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60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60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60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60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60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60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60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60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60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60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60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60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60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60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60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60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60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60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60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60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60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60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60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60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60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60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60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60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60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60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60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60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60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60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60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60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60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60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60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60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60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60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60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60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60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60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60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60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60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60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60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60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60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60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60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60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60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60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60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60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60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60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60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60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60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60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60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60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60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60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60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60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60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60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60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60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60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60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60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60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60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60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60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60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60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60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60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60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60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60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60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60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60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60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60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60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60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60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60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60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60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60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60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60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60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60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60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60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60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60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60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60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60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60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60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60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60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60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60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60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60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60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60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60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60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60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60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60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60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60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60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60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60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60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60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60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60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60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60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60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60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60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60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60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60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60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60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60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60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60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60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60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60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60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60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60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60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60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60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60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60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60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60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60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60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60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60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60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60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60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60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60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60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60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60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60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60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60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60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60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60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60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60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60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60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60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60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60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60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60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60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60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60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60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60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60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60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60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60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60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60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60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60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60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60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60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60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60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60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60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60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60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60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60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60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60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60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60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60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60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60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60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60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60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60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60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60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60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60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60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60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60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60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60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60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60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60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60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60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60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60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60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60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60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60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60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60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60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60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60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60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60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60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60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60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60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60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60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60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60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60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60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60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60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60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60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60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60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60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60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60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60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60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60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60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60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60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60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60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60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60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60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60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60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60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60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60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60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60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60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60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60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60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60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60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60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60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60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60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60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60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60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60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60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60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60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60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60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60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60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60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60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60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60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60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60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60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60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60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60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60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60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60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60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60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60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60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60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60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60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60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60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60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60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60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60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60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60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60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60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60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60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60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60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60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60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60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60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60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60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60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60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60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60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60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60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60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60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60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60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60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60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60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60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60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60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60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60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60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60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60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60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60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60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60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60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60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60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60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60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60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60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60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60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60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60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60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60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60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60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60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60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60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60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60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60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60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60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60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60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60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60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60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60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60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60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60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60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60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60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60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60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60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60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60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60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60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60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60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60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60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60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60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60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60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60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60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60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60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60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60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60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60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60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60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60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60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60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60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60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60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60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60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60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60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60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60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60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60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60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60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60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60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60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60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60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60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60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60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60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60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60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60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60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60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60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60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60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60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60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60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60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60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60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60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60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60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60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60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60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60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60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60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60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60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60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60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60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60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60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60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60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60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60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60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60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60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60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60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60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60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60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60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60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60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60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60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60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60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60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60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60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60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60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60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60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60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60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60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60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60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60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60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60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60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60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60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60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60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60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60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60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60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60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60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60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60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60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60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60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60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60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60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60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60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60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60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60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60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60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60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60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60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60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60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60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60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60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60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60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60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60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60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60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60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60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60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60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60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60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60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60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60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60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60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60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60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60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60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60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60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60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60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60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60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60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60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60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60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60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60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60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60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60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60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60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60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60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60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60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60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60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60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60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60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60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60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60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60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60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60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60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60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60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60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60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60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60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60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60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60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60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60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60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60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60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60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60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60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60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60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60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60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60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60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60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60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60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60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60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60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60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60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60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60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60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60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60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60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60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60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60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60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60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60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60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60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60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60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60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60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60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60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60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60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60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60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60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60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60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60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60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60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60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60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60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60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60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60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60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60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60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60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60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60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60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60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60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60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60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60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60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60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60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60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60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60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60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60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60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60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60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60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60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60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60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60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60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60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60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60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60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60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60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60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60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60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60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60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60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60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60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60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60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60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60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60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60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60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60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60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60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60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60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60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60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60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60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60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60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60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60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60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60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60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60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60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60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60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60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60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60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60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60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60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60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60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60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60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60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60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60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60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60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60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60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60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60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60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60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60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60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60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60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60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60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60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60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60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60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60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60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60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60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60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60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60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60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60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60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60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60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60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60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60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60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60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60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60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60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60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60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60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60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60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60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60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60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60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60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60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60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60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60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60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60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60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60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60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60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60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60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60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60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60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60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60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60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60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60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60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60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60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60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60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60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60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60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60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60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60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60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60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60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60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60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60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60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60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60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60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60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60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60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60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60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60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60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60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60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60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60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60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60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60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60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60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60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60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60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60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60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60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60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60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60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60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60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60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60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60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60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60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60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60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60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60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60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60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60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60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60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60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60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60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60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60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60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60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60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60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60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60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60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60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60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60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60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60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60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60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60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60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60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60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60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60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60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60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60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60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60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60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60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60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60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60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60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60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60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60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60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60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60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60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60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60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60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60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60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60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60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60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60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60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60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60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60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60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60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60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60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60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60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60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60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60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60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60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60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60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60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60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60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60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60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60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60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60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60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60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60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60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60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60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60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60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60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60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60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60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60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60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60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60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60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60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60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60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60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60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60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60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60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60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60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60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60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60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60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60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60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60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60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60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60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60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60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60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60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60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60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60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60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60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60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60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60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60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60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60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60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60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60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60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60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60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60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60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60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60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60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60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60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60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60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60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60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60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60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60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60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60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60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60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60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60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60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60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60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60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60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60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60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60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60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60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60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60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60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60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60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60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60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60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60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60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60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60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60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60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60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60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60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60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60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60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60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60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60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60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60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60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60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60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60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60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60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60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60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60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60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60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60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60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60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60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60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60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60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60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60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60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60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60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60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60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60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60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60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60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60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60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60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60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60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60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60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60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60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60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60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60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60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60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60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60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60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60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60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60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60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60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60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60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60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60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60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60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60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60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60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60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60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60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60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60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60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60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60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60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60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60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60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60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60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60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60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60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60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60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60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60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60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60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60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60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60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60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60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60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60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60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60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60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60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60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60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60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60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60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60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60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60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60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60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60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60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60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60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60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60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60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60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60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60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60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60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60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60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60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60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60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60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60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60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60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60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60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60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60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60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60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60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60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60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60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60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60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60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60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60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60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60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60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60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60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60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60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60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60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60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60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60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60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60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60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60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60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60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60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60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60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60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60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60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60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60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60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60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60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60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60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60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60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60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60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60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60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60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60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60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60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60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60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60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60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60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60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60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60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60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60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60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60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60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60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60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60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60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60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60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60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60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60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60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60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60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60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60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60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60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60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60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60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60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60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60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60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60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60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60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60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60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60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60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60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60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60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60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60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60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60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60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60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60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60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60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60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60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60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60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60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60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60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60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60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60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60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60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60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60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60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60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60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60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60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60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60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60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60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60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60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60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60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60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60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60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60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60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60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60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60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60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60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60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60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60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60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60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60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60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60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60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60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60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60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60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60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60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60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60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60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60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60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60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60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60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60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60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60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60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60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60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60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60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60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60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60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60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60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60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60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60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60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60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60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60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60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60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60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60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60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60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60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60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60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60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60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60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60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60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60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60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60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60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60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60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60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60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60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60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60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60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60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60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60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60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60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60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60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60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60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60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60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60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60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60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60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60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60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60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60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60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60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60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60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60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60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60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60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60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60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60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60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60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60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60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60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60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60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60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60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60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60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60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60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60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60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60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60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60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60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60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60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60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60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60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60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60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60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60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60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60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60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60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60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60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60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60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60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60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60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60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60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60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60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60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60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60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60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60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60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60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60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60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60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60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60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60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60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60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60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60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60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60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60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60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60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60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60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60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60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60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60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60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60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60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60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60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60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60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60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60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60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60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60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60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60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60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60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60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60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60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60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60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60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60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60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60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60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60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60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60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60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60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60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60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60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60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60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60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60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60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60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60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60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60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60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60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60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60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60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60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60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60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60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60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60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60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60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60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60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60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60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60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60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60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60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60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60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60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60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60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60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60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60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60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60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60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60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60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60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60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60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60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60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60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60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60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60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60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60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60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60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60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60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60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60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60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60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60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60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60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60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60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60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60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60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60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60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60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60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60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60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60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60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60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60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60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60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60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60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60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60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60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60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60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60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60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60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60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60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60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60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60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60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60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60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60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60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60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60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60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60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60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60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60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60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60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60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60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60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60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60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60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60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60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60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60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60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60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60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60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60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60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60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60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60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60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60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60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60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60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60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60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60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60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60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60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60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60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60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60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60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60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60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60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60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60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60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60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60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60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60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60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60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60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60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60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60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60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60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60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60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60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60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60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60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60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60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60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60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60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60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60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60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60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60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60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60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60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60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60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60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60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60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60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60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60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60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60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60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60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60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60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60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60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60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60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60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60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60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60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60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60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60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60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60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60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60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60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60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60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60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60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60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60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60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60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60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60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60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60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60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60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60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60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60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60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60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60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60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60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60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60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60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60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60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60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60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60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60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60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60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60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60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60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60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60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60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60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60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60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60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60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60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60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60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60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60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60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60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60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60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60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60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60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60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60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60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60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60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60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60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60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60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60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60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60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60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60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60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60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60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60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60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60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60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60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60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60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60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60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60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60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60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60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60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60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60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60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60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60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60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60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60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60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60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60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60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60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60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60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60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60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60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60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60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60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60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60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60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60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60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60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60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60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60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60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60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60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60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60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60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60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60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60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60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60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60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60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60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60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60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60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60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60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60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60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60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60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60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60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60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60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60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60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60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60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60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60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60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60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60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60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60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60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60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60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60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60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60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60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60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60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60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60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60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60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60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60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60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60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60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60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60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60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60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60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60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60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60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60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60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60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60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60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60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60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60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60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60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60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60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60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60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60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60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60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60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60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60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60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60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60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60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60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60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60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60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60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60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60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60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60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60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60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60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60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60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60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60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60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60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60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60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60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60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60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60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60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60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60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60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60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60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60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60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60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60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60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60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60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60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60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60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60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60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60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60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60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60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60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60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60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60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60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60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60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60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60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60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60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60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60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60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60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60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60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60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60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60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60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60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60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60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60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60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60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60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60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60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60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60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60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60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60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60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60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60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60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60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60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60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60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60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60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60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60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60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60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60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60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60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60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60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60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60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60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60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60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60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60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60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60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60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60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60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60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60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60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60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60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60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60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60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60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60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60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60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60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60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60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60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60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60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60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60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60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60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60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60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60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60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60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60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60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60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60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60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60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60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60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60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60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60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60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60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60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60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60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60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60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60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60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60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60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60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60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60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60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60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60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60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60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60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60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60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60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60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60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60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60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60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60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60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60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60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60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60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60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60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60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60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60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60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60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60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60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60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60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60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60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60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60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60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60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60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60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60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60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60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60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60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60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60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60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60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60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60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60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60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60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60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60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60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60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60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60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60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60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60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60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60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60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60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60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60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60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60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60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60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60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60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60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60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60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60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60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60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60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60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60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60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60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60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60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60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60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60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60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60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60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60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60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60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60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60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60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60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60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60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60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60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60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60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60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60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60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60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60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60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60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60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60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60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60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60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60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60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60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60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60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60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60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60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60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60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60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60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60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60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60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60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60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60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60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60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60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60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60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60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60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60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60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60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60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60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60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60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60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60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60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60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60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60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60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60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60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60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60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60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60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60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60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60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60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60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60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60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60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60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60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60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60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60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60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60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60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60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60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60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60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60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60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60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60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60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60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60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60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60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60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60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60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60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60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60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60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60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60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60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60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60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60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60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60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60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60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60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60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60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60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60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60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60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60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60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60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60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60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60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60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60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60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60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60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60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60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60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60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60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60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60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60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60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60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60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60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60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60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60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60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60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60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60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60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60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60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60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60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60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60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60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60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60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60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60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60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60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60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60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60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60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60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60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60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60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60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60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60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60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60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60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60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60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60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60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60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60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60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60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60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60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60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60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60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60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60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60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60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60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60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60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60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60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60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60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60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60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60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60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60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60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60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60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60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60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60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60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60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60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60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60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60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60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60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60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60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60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60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60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60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60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60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60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60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60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60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60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60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60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60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60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60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60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60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60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60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60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60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60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60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60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60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60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60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60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60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60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60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60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60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60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60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60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60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60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60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60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60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60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60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60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60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60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60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60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60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60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60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60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60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60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60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60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60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60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60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60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60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60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60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60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60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60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60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60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60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60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60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60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60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60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60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60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60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60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60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60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60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60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60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60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60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60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60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60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60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60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60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60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60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60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60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60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60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60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60</v>
      </c>
      <c r="B35984">
        <v>52800001</v>
      </c>
      <c r="C35984">
        <v>52900000</v>
      </c>
      <c r="D35984">
        <v>320</v>
      </c>
      <c r="E35984">
        <v>0.0234797</v>
      </c>
      <c r="F35984" s="13" t="s">
        <v>61</v>
      </c>
    </row>
    <row r="35985" spans="1:6">
      <c r="A35985" t="s">
        <v>60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60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60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60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60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60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60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60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60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60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60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60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60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60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60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60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60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60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60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60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60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60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60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60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60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60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60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60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60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60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60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60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60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60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60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60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60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60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60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60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60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60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60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60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60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60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60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60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60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60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60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60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60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60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60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60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60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60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60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60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60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60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60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60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60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60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60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60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60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60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60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60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60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60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60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60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60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60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60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60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60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60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60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60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60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60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60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60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60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60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60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60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60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60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60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60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60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60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60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60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60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60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60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60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60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60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60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60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60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60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60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60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60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60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60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60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60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60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60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60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60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60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60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60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60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60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60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60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60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60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60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60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60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60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60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60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60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60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60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60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60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60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60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60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60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60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60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60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60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60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60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60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60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60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60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60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60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60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60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60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60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60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60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60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60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60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60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60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60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60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60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60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60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60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60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60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60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60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60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60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60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60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60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60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60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60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60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60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60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60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60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60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60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60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60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60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60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60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60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60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60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60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60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60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60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60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60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60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60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60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60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60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60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60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60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60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60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60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60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60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60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60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60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60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60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60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60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60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60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60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60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60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60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60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60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60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60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60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60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60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60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60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60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60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60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60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60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60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60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60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60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60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60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60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60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60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60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60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60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60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60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60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60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60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60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60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60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60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60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60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60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60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60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60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60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60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60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60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60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60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60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60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60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60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60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60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60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60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60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60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60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60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60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60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60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60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60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60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60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60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60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60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60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60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60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60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60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60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60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60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60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60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60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60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60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60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60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60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60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60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60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60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60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60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60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60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60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60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60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60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60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60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60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60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60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60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60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60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60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60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60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60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60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60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60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60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60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60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60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60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60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60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60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60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60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60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60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60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60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60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60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60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60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60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60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60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60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60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60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60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60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60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60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60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60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60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60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60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60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60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60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60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60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60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60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60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60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60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60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60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60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60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60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60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60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60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60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60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60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60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60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60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60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60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60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60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60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60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60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60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60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60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60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60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60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60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60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60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60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60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60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60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60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60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60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60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60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60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60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60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60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60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60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60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60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60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60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60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60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60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60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60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60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60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60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60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60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60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60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60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60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60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60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60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60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60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60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60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60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60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60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60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60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60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60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60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60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60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60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60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60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60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60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60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60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60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60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60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60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60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60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60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60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60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60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60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60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60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60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60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60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60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60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60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60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60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60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60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60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60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60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60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60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60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60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60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60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60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60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60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60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60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60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60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60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60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60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60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60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60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60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60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60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60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60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60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60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60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60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60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60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60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60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60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60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60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60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60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60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60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60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60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60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60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60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60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60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60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60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60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60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60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60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60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60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60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60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60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60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60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60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60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60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60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60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60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60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60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60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60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60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60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60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60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60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60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60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60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60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60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60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60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60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60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60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60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60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60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60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60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60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60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60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60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60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60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60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60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60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60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60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60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60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60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60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60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60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60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60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60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60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60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60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60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60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60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60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60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60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60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60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60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60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60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60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60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60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60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60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60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60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60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60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60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60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60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60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60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60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60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60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60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60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60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60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60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60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60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60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60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60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60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60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60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60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60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60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60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60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60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60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60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60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60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60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60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60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60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60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60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60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60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60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60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60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60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60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60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60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60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60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60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60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60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60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60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60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60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60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60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60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60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60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60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60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60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60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60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60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60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60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60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60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60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60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60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60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60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60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60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60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60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60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60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60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60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60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60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60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60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60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60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60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60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60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60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60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60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60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60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60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60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60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60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60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60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60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60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60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60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60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60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60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60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60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60</v>
      </c>
      <c r="B36730">
        <v>60260001</v>
      </c>
      <c r="C36730">
        <v>60360000</v>
      </c>
      <c r="D36730">
        <v>724</v>
      </c>
      <c r="E36730" s="13" t="s">
        <v>62</v>
      </c>
      <c r="F36730">
        <v>0.00679967</v>
      </c>
    </row>
    <row r="36731" spans="1:6">
      <c r="A36731" t="s">
        <v>60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60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60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60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60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60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60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60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60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60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60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60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60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60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60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60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60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60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60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60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60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60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60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60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60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60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60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60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60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60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60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60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60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60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60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60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60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60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60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60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60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60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60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60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60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60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60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60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60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60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60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60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60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60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60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60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60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60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60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60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60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60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60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60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60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60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60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60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60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60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60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60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60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60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60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60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60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60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60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60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60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60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60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60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60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60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60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60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60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60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60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60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60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60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60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60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60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60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60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60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60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60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60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60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60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60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60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60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60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60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60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60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60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60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60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60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60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60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60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60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60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60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60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60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60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60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60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60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60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60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60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60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60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60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60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60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60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60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60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60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60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60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60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60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60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60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60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60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60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60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60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60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60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60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60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60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60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60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60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60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60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60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60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60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60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60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60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60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60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60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60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60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60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60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60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60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60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60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60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60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60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60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60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60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60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60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60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60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60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60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60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60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60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60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60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60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60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60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60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60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60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60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60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60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60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60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60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60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60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60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60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60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60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60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60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60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60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60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60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60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60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60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60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60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60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60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60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60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60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60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60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60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60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60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60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60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60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60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60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60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60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60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60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60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60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60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60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60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60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60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60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60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60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60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60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60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60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60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60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60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60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60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60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60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60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60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60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60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60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60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60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60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60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60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60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60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60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60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60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60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60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60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60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60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60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60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60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60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60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60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60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60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60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60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60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60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60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60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60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60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60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60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60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60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60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60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60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60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60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60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60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60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60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60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60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60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60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60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60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60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60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60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60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60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60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60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60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60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60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60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60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60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60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60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60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60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60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60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60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60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60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60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60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60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60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60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60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60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60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60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60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60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60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60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60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60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60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60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60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60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60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60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60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60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60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60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60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60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60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60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60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60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60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60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60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60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60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60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60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60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60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60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60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60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60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60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60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60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60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60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60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60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60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60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60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60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60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60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60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60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60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60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60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60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60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60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60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60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60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60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60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60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60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60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60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60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60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60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60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60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60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60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60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60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60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60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60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60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60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60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60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60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60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60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60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60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60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60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60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60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60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60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60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60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60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60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60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60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60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60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60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60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60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60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60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60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60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60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60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60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60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60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60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60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60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60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60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60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60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60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60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60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60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60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60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60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60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60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60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60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60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60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60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60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60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60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60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60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60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60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60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60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60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60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60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60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60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60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60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60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60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60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60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60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60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60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60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60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60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60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60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60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60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60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60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60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60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60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60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60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60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60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60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60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60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60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60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60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60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60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60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60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60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60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60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60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60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60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60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60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60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60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60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60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60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60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60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60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60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60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60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60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60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60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60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60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60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60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60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60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60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60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60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60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60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60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60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60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60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60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60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60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60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60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60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60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60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60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60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60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60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60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60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60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60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60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60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60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60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60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60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60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60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60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60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60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60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60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60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60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60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60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60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60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60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60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60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60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60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60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60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60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60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60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60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60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60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60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60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60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60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60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60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60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60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60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60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60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60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60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60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60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60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60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60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60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60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60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60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60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60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60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60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60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60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60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60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60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60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60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60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60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60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60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60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60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60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60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60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60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60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60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60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60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60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60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60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60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60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60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60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60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60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60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60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60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60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60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60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60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60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60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60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60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60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60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60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60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60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60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60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60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60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60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60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60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60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60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60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60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60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60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60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60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60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60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60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60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60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60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60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60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60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60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60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60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60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60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60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60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60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60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60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60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60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60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60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60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60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60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60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60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60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60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60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60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60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60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60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60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60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60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60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60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60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60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60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60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60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60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60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60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60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60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60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60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60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60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60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60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60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60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60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60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60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60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60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60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60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60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60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60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60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60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60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60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60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60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60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60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60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60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60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60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60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60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60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60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60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60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60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60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60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60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60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60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60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60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60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60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60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60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60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60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60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60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60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60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60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60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60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60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60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60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60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60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60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60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60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60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60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60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60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60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60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60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60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60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60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60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60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60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60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60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60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60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60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60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60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60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60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60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60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60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60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60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60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60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60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60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60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60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60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60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60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60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60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60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60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60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60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60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60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60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60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60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60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60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60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60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60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60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60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60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60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60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60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60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60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60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60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60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60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60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60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60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60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60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60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60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60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60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60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60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60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60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60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60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60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60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60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60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60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60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60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60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60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60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60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60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60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60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60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60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60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60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60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60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60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60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60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60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60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60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60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60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60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60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60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60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60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60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60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60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60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60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60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60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60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60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60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60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60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60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60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60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60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60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60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60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60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60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60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60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60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60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60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60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60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60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60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60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60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60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60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60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60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60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60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60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60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60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60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60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60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60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60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60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60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60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60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60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60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60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60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60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60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60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60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60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60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60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60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60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60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60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60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60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60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60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60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60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60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60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60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60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60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60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60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60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60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60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60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60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60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60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60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60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60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60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60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60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60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60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60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60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60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60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60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60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60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60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60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60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60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60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60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60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60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60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60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60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60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60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60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60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60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60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60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60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60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60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60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60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60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60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60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60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60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60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60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60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60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60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60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60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60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60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60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60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60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60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60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60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60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60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60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60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60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60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60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60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60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60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60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60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60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60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60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60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60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60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60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60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60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60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60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60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60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60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60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60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60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60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60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60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60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60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60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60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60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60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60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60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60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60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60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60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60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60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60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60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60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60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60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60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60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60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60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60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60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60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60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60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60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60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60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60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60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60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60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60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60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60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60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60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60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60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60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60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60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60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60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60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60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60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60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60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60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60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60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60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60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60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60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60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60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60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60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60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60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60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60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60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60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60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60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60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60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60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60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60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60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60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60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60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60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60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60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60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60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60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60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60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60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60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60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60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60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60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60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60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60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60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60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60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60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60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60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60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60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60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60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60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60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60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60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60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60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60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60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60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60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60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60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60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60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60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60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60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60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60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60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60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60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60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60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60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60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60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60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60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60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60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60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60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60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60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60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60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60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60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60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60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60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60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60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60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60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60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60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60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60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60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60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60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60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60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60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60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60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60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60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60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60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60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60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60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60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60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60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60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60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60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60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60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60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60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60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60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60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60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60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60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60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60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60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60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60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60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60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60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60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60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60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60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60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60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60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60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60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60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60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60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60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60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60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60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60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60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60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60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60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60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60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60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60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60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60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60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60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60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60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60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60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60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60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60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60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60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60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60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60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60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60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60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60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60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60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60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60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60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60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60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60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60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60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60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60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60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60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60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60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60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60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60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60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60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60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60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60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60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60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60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60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60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60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60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60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60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60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60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60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60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60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60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60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60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60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60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60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60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60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60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60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60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60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60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60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60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60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60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60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60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60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60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60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60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60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60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60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60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60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60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60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60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60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60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60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60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60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60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60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60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60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60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60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60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60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60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60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60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60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60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60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60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60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60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60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60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60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60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60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60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60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60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60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60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60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60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60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60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60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60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60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60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60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60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60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60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60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60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60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60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60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60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60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60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60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60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60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60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60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60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60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60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60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60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60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60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60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60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60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60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60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60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60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60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60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60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60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60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60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60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60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60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60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60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60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60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60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60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60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60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60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60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60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60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60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60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60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60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60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60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60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60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60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60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60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60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60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60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60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60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60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60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60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60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60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60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60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60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60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60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60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60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60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60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60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60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60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60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60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60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60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60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60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60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60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60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60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60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60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60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60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60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60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60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60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60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60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60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60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60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60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60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60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60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60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60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60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60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60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60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60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60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60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60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60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60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60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60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60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60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60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60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60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60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60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60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60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60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60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60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60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60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60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60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60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60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60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60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60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60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60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60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60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60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60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60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60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60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60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60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60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60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60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60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60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60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60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60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60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60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60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60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60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60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60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60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60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60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60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60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60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60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60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60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60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60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60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60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60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60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60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60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60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60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60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60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60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60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60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60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60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60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60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60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60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60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60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60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60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60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60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60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60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60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60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60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60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60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60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60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60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60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60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60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60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60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60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60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60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60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60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60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60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60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60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60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60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60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60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60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60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60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60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60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60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60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60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60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60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60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60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60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60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60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60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60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60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60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60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60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60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60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63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63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63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63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63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63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63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63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63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63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63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63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63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63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63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63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63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63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63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63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63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63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63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63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63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63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63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63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63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63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63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63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63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63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63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63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63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63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63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63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63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63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63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63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63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63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63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63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63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63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63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63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63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63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63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63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63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63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63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63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63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63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63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63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63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63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63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63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63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63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63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63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63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63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63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63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63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63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63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63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63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63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63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63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63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63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63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63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63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63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63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63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63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63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63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63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63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63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63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63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63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63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63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63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63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63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63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63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63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63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63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63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63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63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63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63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63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63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63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63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63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63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63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63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63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63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63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63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63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63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63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63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63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63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63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63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63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63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63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63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63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63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63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63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63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63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63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63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63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63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63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63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63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63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63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63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63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63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63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63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63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63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63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63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63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63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63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63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63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63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63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63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63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63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63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63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63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63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63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63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63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63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63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63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63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63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63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63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63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63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63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63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63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63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63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63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63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63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63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63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63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63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63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63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63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63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63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63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63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63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63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63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63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63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63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63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63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63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63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63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63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63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63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63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63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63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63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63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63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63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63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63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63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63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63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63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63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63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63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63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63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63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63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63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63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63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63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63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63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63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63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63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63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63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63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63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63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63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63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63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63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63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63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63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63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63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63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63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63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63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63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63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63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63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63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63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63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63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63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63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63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63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63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63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63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63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63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63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63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63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63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63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63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63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63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63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63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63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63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63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63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63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63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63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63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63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63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63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63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63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63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63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63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63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63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63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63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63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63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63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63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63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63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63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63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63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63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63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63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63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63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63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63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63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63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63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63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63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63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63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63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63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63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63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63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63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63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63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63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63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63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63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63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63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63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63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63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63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63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63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63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63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63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63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63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63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63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63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63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63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63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63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63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63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63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63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63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63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63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63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63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63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63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63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63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63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63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63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63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63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63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63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63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63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63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63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63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63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63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63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63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63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63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63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63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63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63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63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63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63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63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63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63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63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63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63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63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63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63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63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63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63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63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63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63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63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63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63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63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63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63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63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63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63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63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63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63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63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63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63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63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63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63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63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63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63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63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63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63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63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63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63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63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63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63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63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63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63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63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63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63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63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63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63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63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63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63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63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63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63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63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63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63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63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63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63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63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63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63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63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63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63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63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63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63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63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63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63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63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63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63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63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63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63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63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63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63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63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63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63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63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63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63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63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63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63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63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63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63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63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63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63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63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63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63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63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63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63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63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63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63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63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63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63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63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63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63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63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63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63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63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63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63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63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63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63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63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63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63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63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63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63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63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63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63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63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63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63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63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63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63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63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63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63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63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63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63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63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63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63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63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63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63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63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63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63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63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63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63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63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63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63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63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63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63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63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63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63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63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63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63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63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63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63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63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63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63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63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63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63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63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63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63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63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63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63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63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63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63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63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63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63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63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63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63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63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63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63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63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63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63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63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63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63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63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63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63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63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63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63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63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63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63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63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63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63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63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63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63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63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63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63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63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63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63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63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63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63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63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63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63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63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63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63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63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63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63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63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63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63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63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63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63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63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63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63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63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63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63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63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63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63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63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63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63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63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63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63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63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63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63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63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63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63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63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63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63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63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63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63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63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63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63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63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63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63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63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63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63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63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63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63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63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63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63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63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63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63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63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63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63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63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63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63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63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63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63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63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63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63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63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63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63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63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63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63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63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63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63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63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63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63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63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63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63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63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63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63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63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63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63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63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63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63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63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63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63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63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63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63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63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63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63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63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63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63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63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63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63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63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63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63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63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63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63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63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63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63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63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63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63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63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63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63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63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63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63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63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63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63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63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63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63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63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63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63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63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63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63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63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63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63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63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63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63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63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63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63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63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63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63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63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63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63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63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63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63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63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63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63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63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63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63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63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63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63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63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63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63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63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63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63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63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63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63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63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63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63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63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63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63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63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63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63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63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63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63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63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63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63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63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63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63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63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63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63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63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63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63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63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63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63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63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63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63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63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63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63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63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63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63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63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63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63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63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63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63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63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63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63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63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63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63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63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63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63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63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63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63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63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63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63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63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63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63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63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63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63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63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63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63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63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63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63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63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63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63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63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63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63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63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63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63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63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63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63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63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63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63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63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63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63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63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63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63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63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63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63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63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63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63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63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63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63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63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63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63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63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63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63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63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63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63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63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63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63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63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63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63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63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63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63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63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63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63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63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63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63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63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63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63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63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63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63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63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63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63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63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63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63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63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63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63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63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63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63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63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63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63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63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63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63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63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63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63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63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63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63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63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63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63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63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63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63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63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63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63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63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63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63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63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63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63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63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63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63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63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63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63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63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63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63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63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63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63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63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63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63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63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63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63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63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63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63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63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63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63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63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63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63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63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63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63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63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63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63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63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63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63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63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63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63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63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63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63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63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63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63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63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63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63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63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63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63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63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63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63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63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63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63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63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63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63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63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63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63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63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63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63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63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63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63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63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63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63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63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63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63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63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63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63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63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63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63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63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63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63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63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63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63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63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63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63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63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63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63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63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63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63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63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63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63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63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63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63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63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63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63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63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63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63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63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63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63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63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63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63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63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63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63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63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63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63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63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63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63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63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63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63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63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63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63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63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63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63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63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63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63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63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63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63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63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63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63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63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63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63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63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63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63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63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63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63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63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63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63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63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63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63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63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63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63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63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63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63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63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63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63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63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63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63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63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63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63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63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63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63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63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63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63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63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63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63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63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63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63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63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63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63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63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63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63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63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63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63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63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63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63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63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63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63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63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63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63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63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63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63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63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63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63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63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63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63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63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63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63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63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63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63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63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63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63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63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63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63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63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63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63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63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63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63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63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63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63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63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63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63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63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63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63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63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63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63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63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63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63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63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63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63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63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63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63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63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63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63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63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63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63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63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63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63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63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63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63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63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63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63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63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63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63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63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63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63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63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63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63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63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63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63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63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63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63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63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63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63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63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63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63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63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63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63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63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63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63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63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63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63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63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63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63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63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63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63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63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63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63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63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63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63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63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63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63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63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63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63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63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63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63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63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63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63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63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63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63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63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63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63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63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63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63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63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63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63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63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63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63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63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63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63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63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63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63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63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63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63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63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63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63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63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63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63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63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63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63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63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63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63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63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63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63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63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63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63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63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63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63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63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63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63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63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63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63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63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63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63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63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63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63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63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63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63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63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63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63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63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63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63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63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63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63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63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63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63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63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63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63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63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63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63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63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63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63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63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63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63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63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63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63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63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63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63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63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63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63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63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63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63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63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63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63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63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63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63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63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63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63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63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63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63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63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63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63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63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63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63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63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63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63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63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63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63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63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63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63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63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63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63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63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63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63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63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63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63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63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63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63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63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63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63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63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63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63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63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63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63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63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63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63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63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63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63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63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63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63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63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63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63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63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63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63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63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63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63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63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63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63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63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63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63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63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63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63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63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63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63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63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63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63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63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63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63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63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63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63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63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63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63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63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63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63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63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63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63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63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63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63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63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63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63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63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63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63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63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63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63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63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63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63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63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63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63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63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63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63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63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63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63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63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63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63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63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63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63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63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63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63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63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63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63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63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63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63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63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63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63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63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63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63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63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63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63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63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63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63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63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63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63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63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63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63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63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63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63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63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63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63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63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63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63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63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63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63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63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63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63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63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63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63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63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63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63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63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63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63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63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63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63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63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63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63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63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63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63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63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63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63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63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63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63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63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63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63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63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63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63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63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63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63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63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63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63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63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63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63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63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63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63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63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63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63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63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63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63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63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63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63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63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63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63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63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63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63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63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63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63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63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63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63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63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63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63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63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63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63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63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63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63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63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63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63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63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63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63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63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63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63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63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63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63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63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63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63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63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63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63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63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63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63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63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63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63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63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63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63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63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63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63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63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63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63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63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63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63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63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63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63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63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63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63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63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63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63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63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63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63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63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63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63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63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63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63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63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63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63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63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63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63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63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63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63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63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63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63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63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63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63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63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63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63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63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63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63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63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63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63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63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63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63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63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63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63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63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63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63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63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63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63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63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63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63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63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63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63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63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63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63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63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63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63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63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63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63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63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63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63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63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63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63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63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63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63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63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63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63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63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63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63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63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63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63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63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63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63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63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63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63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63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63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63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63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63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63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63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63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63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63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63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63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63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63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63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63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63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63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63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63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63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63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63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63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63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63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63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63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63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63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63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63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63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63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63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63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63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63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63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63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63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63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63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63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63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63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63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63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63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63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63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63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63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63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63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63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63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63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63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63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63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63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63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63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63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63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63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63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63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63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63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63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63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63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63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63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63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63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63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63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63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63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63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63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63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63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63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63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63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63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63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63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63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63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63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63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63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63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63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63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63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63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63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63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63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63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63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63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63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63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63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63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63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63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63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63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63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63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63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63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63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63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63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63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63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63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63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63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63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63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63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63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63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63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63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63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63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63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63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63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63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63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63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63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63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63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63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63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63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63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63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63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63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63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63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63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63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63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63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63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63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63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63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63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63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63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63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63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63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63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63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63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63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63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63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63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63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63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63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63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63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63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63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63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63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63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63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63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63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63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63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63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63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63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63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63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63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63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63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63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63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63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63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63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63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63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63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63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63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63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63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63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63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63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63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63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63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63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63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63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63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63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63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63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63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63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63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63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63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63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63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63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63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63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63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63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63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63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63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63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63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63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63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63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63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63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63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63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63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63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63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63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63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63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63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63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63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63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63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63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63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63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63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63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63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63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63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63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63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63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63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63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63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63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63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63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63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63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63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63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63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63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63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63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63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63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63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63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63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63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63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63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63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63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63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63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63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63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63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63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63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63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63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63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63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63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63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63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63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63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63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63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63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63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63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63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63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63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63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63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63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63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63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63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63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63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63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63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63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63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63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63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63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63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63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63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63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63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63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63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63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63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63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63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63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63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63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63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63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63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63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63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63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63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63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63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63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63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63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63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63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63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63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63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63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63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63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63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63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63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63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63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63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63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63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63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63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63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63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63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63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63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63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63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63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63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63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63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63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63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63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63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63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63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63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63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63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63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63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63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63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63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63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63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63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63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63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63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63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63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63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63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63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63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63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63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63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63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63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63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63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63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63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63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63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63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63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63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63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63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63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63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63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63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63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63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63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63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63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63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63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63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63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63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63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63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63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63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63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63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63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63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63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63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63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63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63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63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63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63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63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63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63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63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63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63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63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63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63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63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63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63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63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63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63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63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63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63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63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63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63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63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63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63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63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63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63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63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63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63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63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63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63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63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63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63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63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63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63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63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63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63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63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63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63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63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63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63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63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63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63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63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63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63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63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63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63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63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63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63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63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63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63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63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63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63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63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63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63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63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63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63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63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63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63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63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63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63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63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63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63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63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63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63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63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63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63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63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63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63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63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63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63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63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63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63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63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63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63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63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63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63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63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63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63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63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63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63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63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63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63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63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63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63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63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63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63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63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63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63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63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63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63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63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63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63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63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63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63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63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63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63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63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63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63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63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63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63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63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63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63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63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63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63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63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63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63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63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63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63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63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63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63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63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63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63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63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63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63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63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63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63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63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63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63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63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63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63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63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63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63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63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63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63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63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63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63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63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63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63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63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63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63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63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63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63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63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63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63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63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63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63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63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63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63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63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63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63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63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63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63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63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63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63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63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63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63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63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63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63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63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63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63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63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63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63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63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63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63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63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63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63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63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63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63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63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63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63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63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63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63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63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63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63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63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63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63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63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63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63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63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63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63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63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63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63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63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63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63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63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63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63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63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63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63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63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63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63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63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63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63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63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63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63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63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63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63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63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63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63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63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63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63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63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63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63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63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63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63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63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63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63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63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63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63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63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63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63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63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63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63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63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63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63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63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63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63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63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63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63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63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63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63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63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63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63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63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63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63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63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63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63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63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63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63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63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63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63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63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63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63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63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63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63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63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63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63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63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63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63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63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63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63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63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63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63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63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63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63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63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63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63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63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63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63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63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63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63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63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63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63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63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63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63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63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63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63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63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63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63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63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63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63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63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63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63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63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63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63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63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63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63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63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63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63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63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63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63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63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63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63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63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63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63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63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63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63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63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63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63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63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63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63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63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63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63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63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63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63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63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63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63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63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63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63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63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63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63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63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63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63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63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63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63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63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63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63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63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63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63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63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63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63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63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63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63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63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63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63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63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63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63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63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63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63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63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63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63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63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63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63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63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63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63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63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63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63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63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63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63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63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63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63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63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63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63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63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63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63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63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63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63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63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63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63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63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63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63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63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63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63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63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63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63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63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63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63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63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63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63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63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63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63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63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63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63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63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63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63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63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63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63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63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63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63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63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63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63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63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63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63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63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63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63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63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63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63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63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63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63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63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63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63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63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63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63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63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63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63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63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63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63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63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63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63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63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63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63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63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63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63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63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63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63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63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63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63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63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63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63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63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63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63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63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63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63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63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63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63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63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63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63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63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63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63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63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63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63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63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63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63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63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63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63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63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63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63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63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63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63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63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63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63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63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63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63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63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63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63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63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63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63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63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63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63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63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63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63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63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63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63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63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63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63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63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63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63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63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63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63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63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63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63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63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63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63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63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63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63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63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63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63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63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63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63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63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63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63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63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63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63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63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63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63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63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63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63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63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63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63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63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63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63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63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63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63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63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63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63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63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63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63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63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63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63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63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63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63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63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63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63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63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63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63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63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63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63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63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63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63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63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63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63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63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63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63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63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63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63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63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63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63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63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63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63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63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63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63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63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63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63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63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63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63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63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63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63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63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63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63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63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63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63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63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63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63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63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63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63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63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63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63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63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63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63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63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63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63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63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63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63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63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63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63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63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63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63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63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63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63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63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63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63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63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63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63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63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63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63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63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63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63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63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63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63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63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63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63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63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63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63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63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63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63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63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63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63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63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63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63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63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63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63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63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63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63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63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63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63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63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63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63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63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63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63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63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63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63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63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63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63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63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63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63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63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63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63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63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63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63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63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63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63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63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63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63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63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63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63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63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63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63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63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63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63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63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63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63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63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63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63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63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63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63</v>
      </c>
      <c r="B41476">
        <v>31930001</v>
      </c>
      <c r="C41476">
        <v>32030000</v>
      </c>
      <c r="D41476">
        <v>1406</v>
      </c>
      <c r="E41476">
        <v>0.0473404</v>
      </c>
      <c r="F41476" s="13" t="s">
        <v>64</v>
      </c>
    </row>
    <row r="41477" spans="1:6">
      <c r="A41477" t="s">
        <v>63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63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63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63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63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63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63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63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63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63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63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63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63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63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63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63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63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63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63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63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63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63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63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63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63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63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63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63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63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63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63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63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63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63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63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63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63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63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63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63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63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63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63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63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63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63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63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63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63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63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63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63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63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63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63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63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63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63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63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63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63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63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63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63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63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63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63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63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63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63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63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63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63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63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63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63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63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63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63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63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63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63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63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63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63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63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63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63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63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63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63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63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63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63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63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63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63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63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63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63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63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63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63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63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63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63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63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63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63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63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63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63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63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63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63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63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63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63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63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63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63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63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63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63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63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63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63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63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63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63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63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63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63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63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63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63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63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63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63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63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63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63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63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63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63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63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63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63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63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63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63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63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63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63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63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63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63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63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63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63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63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63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63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63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63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63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63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63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63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63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63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63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63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63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63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63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63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63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63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63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63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63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63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63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63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63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63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63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63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63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63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63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63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63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63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63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63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63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63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63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63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63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63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63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63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63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63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63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63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63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63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63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63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63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63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63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63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63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63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63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63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63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63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63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63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63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63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63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63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63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63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63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63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63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63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63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63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63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63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63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63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63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63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63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63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63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63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63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63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63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63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63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63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63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63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63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63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63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63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63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63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63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63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63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63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63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63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63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63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63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63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63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63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63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63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63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63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63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63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63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63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63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63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63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63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63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63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63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63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63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63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63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63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63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63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63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63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63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63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63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63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63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63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63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63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63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63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63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63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63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63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63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63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63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63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63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63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63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63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63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63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63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63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63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63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63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63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63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63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63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63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63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63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63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63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63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63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63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63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63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63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63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63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63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63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63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63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63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63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63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63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63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63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63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63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63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63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63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63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63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63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63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63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63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63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63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63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63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63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63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63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63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63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63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63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63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63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63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63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63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63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63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63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63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63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63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63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63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63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63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63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63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63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63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63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63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63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63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63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63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63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63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63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63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63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63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63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63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63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63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63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63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63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63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63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63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63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63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63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63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63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63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63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63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63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63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63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63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63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63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63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63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63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63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63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63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63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63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63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63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63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63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63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63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63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63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63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63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63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63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63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63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63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63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63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63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63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63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63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63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63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63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63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63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63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63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63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63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63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63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63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63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63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63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63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63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63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63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63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63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63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63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63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63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63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63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63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63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63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63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63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63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63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63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63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63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63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63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63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63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63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63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63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63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63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63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63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63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63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63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63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63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63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63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63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63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63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63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63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63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63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63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63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63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63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63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63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63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63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63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63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63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63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63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63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63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63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63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63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63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63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63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63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63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63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63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63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63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63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63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63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63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63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63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63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63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63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63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63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63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63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63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63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63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63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63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63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63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63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63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63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63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63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63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63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63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63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63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63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63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63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63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63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63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63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63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63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63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63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63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63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63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63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63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63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63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63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63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63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63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63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63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63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63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63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63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63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63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63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63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63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63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63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63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63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63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63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63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63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63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63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63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63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63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63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63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63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63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63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63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63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63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63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63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63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63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63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63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63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63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63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63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63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63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63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63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63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63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63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63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63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63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63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63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63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63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63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63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63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63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63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63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63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63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63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63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63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63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63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63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63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63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63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63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63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63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63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63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63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63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63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63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63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63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63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63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63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63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63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63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63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63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63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63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63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63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63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63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63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63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63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63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63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63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63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63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63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63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63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63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63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63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63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63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63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63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63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63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63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63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63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63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63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63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63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63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63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63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63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63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63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63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63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63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63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63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63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63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63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63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63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63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63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63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63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63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63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63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63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63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63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63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63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63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63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63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63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63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63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63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63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63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63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63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63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63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63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63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63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63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63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63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63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63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63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63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63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63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63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63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63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63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63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63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63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63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63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63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63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63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63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63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63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63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63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63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63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63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63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63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63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63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63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63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63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63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63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63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63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63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63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63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63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63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63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63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63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63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63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63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63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63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63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63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63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63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63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63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63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63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63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63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63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63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63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63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63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63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63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63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63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63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63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63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63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63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63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63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63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63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63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63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63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63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63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63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63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63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63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63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63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63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63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63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63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63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63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63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63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63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63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63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63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63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63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63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63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63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63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63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63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63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63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63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63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63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63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63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63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63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63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63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63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63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63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63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63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63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63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63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63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63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63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63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63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63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63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63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63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63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63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63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63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63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63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63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63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63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63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63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63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63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63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63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63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63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63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63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63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63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63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63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63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63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63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63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63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63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63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63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63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63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63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63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63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63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63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63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63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63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63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63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63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63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63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63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63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63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63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63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63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63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63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63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63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63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63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63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63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63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63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63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63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63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63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63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63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63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63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63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63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63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63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63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63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63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63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63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63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63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63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63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63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63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63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63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63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63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63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63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63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63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63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63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63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63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63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63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63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63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63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63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63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63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63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63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63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63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63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63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63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63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63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63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63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63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63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63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63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63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63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63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63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63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63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63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63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63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63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63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63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63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63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63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63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63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63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63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63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63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63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63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63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63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63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63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63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63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63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63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63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63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63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63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63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63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63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63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63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63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63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63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63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63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63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63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63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63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63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63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63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63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63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63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63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63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63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63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63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63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63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63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63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63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63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63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63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63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63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63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63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63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63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63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63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63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63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63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63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63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63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63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63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63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63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63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63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63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63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63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63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63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63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63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63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63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63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63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63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63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63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63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63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63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63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63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63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63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63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63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63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63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63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63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63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63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63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63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63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63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63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63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63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63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63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63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63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63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63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63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63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63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63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63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63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63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63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63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63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63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63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63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63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63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63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63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63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63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63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63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63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63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63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63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63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63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63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63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63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63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63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63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63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63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63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63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63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63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63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63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63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63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63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63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63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63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63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63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63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63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63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63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63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63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63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63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63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63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63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63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63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63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63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63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63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63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63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63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63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63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63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63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63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63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63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63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63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63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63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63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63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63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63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63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63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63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63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63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63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63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63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63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63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63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63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63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63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63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63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63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63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63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63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63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63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63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63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63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63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63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63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63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63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63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63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63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63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63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63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63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63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63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63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63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63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63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63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63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63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63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63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63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63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63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63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63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63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63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63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63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63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63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63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63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63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63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63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63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63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63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63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63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63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63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63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63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63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63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63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63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63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63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63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63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63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63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63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63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63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63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63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63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63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63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63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63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63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63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63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63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63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63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63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63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63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63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63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63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63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63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63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63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63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63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63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63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63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63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63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63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63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63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63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63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63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63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63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63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63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63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63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63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63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63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63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63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63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63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63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63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63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63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63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63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63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63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63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63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63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63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63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63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63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63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63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63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63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63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63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63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63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63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63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63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63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63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63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63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63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63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63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63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63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63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63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63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63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63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63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63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63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63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63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63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63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63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63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63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63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63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63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63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63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63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63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63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63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63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63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63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63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63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63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63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63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63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63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63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63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63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63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63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63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63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63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63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63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63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63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63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63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63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63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63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63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63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63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63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63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63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63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63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63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63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63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63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63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63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63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63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63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63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63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63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63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63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63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63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63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63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63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63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63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63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63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63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63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63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63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63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63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63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63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63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63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63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63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63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63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63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63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63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63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63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63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63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63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63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63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63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63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63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63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63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63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63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63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63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63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63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63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63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63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63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63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63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63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63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63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63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63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63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63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63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63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63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63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63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63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63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63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63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63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63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63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63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63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63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63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63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63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63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63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63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63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63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63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63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63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63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63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63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63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63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63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63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63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63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63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63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63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63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63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63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63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63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63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63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63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63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63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63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63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63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63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63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63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63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63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63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63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63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63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63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63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63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63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63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63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63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63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63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63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63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63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63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63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63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63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63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63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63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63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63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63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63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63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63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63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63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63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63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63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63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63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63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63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63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63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63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63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63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63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63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63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63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63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63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63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63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63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63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63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63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63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63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63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63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63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63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63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63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63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63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63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63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63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63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63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63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63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63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63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63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63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63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63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63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63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63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63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63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63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63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63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63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63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63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63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63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63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63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63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63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63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63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63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63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63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63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63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63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63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63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63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63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63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63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63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63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63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63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63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63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63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63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63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63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63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63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63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63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63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63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63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63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63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63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63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63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63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63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63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63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63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63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63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63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63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63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63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63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63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63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63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63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63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63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63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63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63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63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63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63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63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63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63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63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63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63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63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63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63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63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63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63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63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63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63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63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63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63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63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63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63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63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63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63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63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63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63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63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63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63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63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63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63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63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63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63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63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63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63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63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63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63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63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63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63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63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63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63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63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63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63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63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63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63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63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63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63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63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63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63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63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63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63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63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63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63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63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63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63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63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63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63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63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63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63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63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63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63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63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63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63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63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63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63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63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63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63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63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63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63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63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63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63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63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63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63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63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63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63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63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63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63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63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63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63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63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63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63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63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63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63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63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63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63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63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63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63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63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63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63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63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63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63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63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63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63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63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63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63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63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63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63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63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63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63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63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63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63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63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63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63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63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63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63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63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63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63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63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63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63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63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63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63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63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63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63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63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63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63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63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63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63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63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63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63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63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63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63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63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63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63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63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63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63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63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63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63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63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63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63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63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63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63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63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63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63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63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63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63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63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63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63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63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63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63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63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63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63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63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63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63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63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63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63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63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63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63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63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63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63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63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63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63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63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63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63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63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63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63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63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63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63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63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63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63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63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63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63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63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63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63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63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63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63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63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63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63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63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63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63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63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63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63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63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63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63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63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63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63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63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63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63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63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63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63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63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63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63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63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63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63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63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63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63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63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63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63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63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63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63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63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63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63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63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63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63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63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63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63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63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63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63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63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63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63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63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63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63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63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63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63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63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63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63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63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63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63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63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63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63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63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63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63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63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63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63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63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63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63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63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63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63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63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63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63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63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63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63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63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63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63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63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63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63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63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63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63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63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63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63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63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63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63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63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63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63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63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63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63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63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63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63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63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63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63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63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63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63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63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63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63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63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63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63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63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63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63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63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63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63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63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63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63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63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63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63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63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63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63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63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63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63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63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63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63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63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63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63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63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63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63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63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63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63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63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63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63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63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63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63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63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63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63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63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63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63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63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63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63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63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63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63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63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63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63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63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63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63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63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63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63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63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63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63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63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63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63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63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63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63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63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63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63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63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63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63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63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63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63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63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63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63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63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63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63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63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63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63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63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63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63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63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63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63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63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63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63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63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63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63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63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63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63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63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63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63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63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63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63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63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63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63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63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63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63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63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63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63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63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63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63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63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63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63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63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63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63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63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63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63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63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63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63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63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63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63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63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63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63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63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63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63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63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63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63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63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63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63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63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63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63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63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63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63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63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63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63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63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63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63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63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63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63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63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63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63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63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63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63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63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63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63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63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63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63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63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63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63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63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63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63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63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63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63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63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63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63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63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63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63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63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63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63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63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63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63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63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63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63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63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63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63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63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63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63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63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63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63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63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63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63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63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63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63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63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63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63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63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63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63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63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63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63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63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63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63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63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63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63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63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63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63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63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63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63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63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63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63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63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63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63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63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63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63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63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63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63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63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63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63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63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63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63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63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63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63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63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63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63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63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63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63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63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63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63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63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63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63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63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63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63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63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63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63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63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63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63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63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63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63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63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63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63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63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63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63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63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63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63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63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63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63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63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63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63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63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63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63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63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63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63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63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63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63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63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63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63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63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63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63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63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63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63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63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63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63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63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63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63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63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63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63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63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63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63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63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63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63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63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63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63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63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63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63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63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63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63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63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63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63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63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63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63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63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63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63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63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63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63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63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63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63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63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63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63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63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63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63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63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63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63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63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63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63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63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63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63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63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63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63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63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63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63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63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63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63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63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63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63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63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63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63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63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63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63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63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63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63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63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63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63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63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63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63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63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63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63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63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63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63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63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63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63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63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63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63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63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63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63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63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63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63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63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63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63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63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63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63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63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63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63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63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63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63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63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63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63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63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63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63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63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63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63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63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63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63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63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63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63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63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63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63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63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63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63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63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63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63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63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63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63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63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63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63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63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63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63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63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63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63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63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63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63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63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63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63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63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63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63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63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63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63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63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63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63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63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63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63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63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63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63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63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63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63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63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63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63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63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63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63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63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63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63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63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63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63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63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63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63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63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63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63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63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63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63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63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63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63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63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63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63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63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63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63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63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63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63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63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63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63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63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63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63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63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63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63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63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63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63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63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63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63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63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63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63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63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63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63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63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63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63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63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63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63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63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63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63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63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63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63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63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63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63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63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63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63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63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63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63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63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63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63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63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63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63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63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63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63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63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63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63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63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63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63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63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63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63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63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63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63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63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63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63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63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63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63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63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63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63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63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63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63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63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63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63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63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63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63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63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63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63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63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63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63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63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63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63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63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63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63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63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63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63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63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63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63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63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63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63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63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63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63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63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63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63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63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63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63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63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63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63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63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63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63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63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63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63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63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63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63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63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63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63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63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63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63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63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63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63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63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63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63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63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63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63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63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63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63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63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63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63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63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63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63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63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63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63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63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63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63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63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63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63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63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63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63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63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63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63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63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63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63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63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63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63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63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63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63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63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63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63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63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63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63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63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63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63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63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63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63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63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63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63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63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63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63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63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63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63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63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63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63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63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63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63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63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63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63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63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63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63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63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63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63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63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63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63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63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63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63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63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63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63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63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63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63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63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63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63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63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63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63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63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63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63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63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63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63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63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63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63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63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63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63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63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63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63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63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63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63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63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63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63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63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63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63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63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63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63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63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63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63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63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63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63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63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63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63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63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63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63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63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63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63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63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63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63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63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63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63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63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63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63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63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63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63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63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63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63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63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63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63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63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63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63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63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63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63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63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63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63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63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63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63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63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63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63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63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63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63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63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63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63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63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63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63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63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63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63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63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63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63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63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63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63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63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63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63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63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63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63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63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63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63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63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63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63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63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63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63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63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63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63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63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63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63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63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63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63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63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63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63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63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63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63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63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63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63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63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63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63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63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63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63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63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63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63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63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63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63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63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63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63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63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63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63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63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63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63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63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63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63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63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63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63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63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63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63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63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63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63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63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63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63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63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63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63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63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63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63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63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63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63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63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63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63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63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63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63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63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63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63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63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63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63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63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63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63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63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63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63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63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63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63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63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63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63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63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63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63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63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63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63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63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63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63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63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63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63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63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63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63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63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63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63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63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63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63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63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63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63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63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63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63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63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63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63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63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63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63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63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63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63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63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63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63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63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63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63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63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63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63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63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63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63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63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63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63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63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63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63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63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63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63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63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63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63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63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63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63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63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63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63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63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63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63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63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63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63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63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63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63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63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63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63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63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63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65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65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65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65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65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65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65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65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65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65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65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65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65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65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65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65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65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65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65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65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65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65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65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65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65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65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65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65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65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65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65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65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65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65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65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65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65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65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65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65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65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65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65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65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65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65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65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65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65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65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65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65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65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65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65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65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65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65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65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65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65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65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65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65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65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65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65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65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65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65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65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65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65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65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65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65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65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65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65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65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65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65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65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65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65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65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65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65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65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65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65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65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65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65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65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65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65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65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65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65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65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65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65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65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65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65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65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65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65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65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65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65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65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65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65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65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65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65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65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65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65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65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65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65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65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65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65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65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65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65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65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65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65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65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65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65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65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65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65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65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65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65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65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65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65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65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65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65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65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65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65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65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65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65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65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65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65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65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65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65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65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65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65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65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65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65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65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65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65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65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65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65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65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65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65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65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65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65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65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65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65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65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65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65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65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65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65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65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65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65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65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65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65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65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65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65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65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65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65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65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65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65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65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65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65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65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65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65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65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65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65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65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65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65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65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65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65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65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65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65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65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65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65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65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65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65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65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65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65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65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65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65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65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65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65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65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65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65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65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65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65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65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65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65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65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65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65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65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65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65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65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65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65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65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65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65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65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65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65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65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65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65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65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65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65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65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65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65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65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65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65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65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65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65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65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65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65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65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65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65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65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65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65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65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65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65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65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65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65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65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65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65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65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65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65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65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65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65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65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65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65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65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65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65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65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65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65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65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65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65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65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65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65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65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65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65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65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65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65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65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65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65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65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65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65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65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65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65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65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65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65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65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65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65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65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65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65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65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65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65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65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65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65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65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65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65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65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65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65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65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65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65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65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65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65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65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65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65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65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65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65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65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65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65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65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65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65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65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65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65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65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65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65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65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65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65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65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65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65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65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65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65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65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65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65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65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65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65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65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65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65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65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65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65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65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65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65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65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65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65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65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65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65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65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65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65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65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65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65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65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65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65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65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65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65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65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65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65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65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65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65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65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65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65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65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65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65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65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65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65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65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65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65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65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65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65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65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65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65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65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65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65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65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65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65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65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65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65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65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65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65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65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65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65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65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65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65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65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65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65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65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65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65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65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65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65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65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65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65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65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65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65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65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65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65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65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65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65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65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65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65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65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65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65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65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65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65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65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65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65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65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65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65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65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65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65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65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65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65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65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65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65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65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65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65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65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65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65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65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65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65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65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65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65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65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65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65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65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65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65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65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65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65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65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65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65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65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65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65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65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65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65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65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65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65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65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65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65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65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65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65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65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65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65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65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65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65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65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65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65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65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65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65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65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65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65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65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65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65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65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65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65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65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65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65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65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65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65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65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65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65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65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65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65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65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65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65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65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65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65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65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65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65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65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65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65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65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65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65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65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65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65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65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65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65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65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65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65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65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65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65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65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65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65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65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65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65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65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65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65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65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65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65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65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65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65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65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65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65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65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65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65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65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65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65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65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65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65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65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65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65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65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65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65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65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65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65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65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65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65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65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65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65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65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65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65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65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65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65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65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65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65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65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65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65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65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65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65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65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65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65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65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65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65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65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65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65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65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65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65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65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65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65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65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65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65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65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65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65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65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65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65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65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65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65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65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65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65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65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65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65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65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65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65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65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65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65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65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65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65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65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65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65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65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65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65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65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65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65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65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65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65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65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65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65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65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65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65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65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65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65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65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65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65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65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65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65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65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65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65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65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65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65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65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65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65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65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65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65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65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65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65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65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65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65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65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65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65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65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65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65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65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65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65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65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65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65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65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65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65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65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65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65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65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65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65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65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65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65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65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65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65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65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65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65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65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65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65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65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65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65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65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65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65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65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65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65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65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65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65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65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65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65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65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65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65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65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65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65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65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65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65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65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65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65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65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65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65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65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65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65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65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65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65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65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65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65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65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65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65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65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65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65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65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65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65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65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65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65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65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65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65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65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65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65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65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65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65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65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65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65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65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65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65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65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65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65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65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65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65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65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65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65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65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65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65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65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65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65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65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65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65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65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65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65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65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65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65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65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65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65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65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65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65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65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65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65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65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65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65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65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65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65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65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65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65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65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65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65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65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65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65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65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65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65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65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65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65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65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65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65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65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65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65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65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65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65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65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65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65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65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65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65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65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65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65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65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65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65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65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65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65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65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65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65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65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65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65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65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65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65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65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65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65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65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65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65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65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65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65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65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65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65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65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65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65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65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65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65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65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65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65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65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65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65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65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65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65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65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65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65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65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65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65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65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65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65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65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65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65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65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65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65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65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65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65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65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65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65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65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65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65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65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65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65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65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65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65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65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65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65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65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65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65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65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65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65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65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65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65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65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65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65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65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65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65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65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65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65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65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65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65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65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65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65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65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65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65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65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65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65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65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65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65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65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65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65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65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65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65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65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65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65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65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65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65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65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65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65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65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65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65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65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65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65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65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65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65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65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65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65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65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65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65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65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65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65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65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65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65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65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65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65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65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65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65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65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65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65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65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65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65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65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65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65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65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65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65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65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65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65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65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65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65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65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65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65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65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65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65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65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65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65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65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65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65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65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65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65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65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65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65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65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65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65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65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65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65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65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65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65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65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65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65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65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65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65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65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65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65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65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65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65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65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65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65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65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65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65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65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65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65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65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65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65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65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65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65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65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65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65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65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65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65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65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65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65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65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65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65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65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65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65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65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65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65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65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65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65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65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65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65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65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65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65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65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65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65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65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65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65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65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65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65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65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65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65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65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65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65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65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65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65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65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65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65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65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65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65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65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65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65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65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65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65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65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65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65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65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65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65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65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65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65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65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65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65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65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65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65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65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65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65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65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65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65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65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65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65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65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65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65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65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65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65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65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65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65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65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65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65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65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65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65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65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65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65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65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65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65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65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65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65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65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65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65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65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65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65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65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65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65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65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65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65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65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65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65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65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65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65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65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65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65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65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65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65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65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65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65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65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65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65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65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65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65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65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65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65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65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65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65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65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65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65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65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65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65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65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65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65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65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65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65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65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65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65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65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65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65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65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65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65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65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65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65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65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65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65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65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65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65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65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65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65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65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65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65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65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65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65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65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65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65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65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65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65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65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65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65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65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65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65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65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65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65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65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65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65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65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65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65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65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65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65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65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65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65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65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65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65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65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65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65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65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65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65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65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65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65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65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65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65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65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65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65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65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65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65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65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65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65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65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65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65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65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65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65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65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65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65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65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65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65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65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65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65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65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65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65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65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65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65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65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65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65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65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65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65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65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65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65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65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65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65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65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65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65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65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65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65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65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65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65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65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65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65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65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65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65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65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65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65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65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65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65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65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65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65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65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65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65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65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65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65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65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65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65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65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65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65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65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65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65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65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65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65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65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65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65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65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65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65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65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65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65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65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65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65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65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65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65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65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65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65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65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65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65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65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65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65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65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65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65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65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65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65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65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65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65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65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65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65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65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65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65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65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65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65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65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65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65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65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65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65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65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65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65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65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65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65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65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65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65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65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65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65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65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65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65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65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65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65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65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65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65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65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65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65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65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65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65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65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65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65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65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65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65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65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65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65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65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65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65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65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65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65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65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65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65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65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65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65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65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65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65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65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65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65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65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65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65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65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65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65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65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65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65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65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65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65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65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65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65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65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65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65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65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65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65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65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65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65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65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65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65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65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65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65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65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65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65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65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65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65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65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65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65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65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65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65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65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65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65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65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65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65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65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65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65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65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65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65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65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65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65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65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65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65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65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65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65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65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65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65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65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65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65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65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65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65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65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65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65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65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65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65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65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65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65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65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65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65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65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65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65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65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65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65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65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65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65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65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65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65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65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65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65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65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65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65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65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65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65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65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65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65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65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65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65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65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65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65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65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65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65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65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65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65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65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65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65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65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65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65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65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65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65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65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65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65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65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65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65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65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65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65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65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65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65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65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65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65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65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65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65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65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65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65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65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65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65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65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65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65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65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65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65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65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65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65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65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65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65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65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65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65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65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65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65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65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65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65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65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65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65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65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65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65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65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65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65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65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65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65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65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65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65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65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65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65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65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65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65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65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65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65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65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65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65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65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65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65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65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65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65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65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65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65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65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65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65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65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65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65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65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65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65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65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65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65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65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65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65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65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65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65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65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65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65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65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65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65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65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65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65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65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65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65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65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65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65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65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65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65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65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65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65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65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65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65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65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65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65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65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65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65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65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65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65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65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65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65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65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65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65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65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65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65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65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65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65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65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65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65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65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65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65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65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65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65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65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65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65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65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65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65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65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65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65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65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65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65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65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65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65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65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65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65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65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65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65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65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65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65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65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65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65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65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65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65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65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65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65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65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65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65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65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65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65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65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65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65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65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65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65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65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65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65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65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65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65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65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65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65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65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65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65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65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65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65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65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65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65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65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65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65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65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65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65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65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65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65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65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65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65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65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65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65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65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65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65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65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65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65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65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65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65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65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65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65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65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65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65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65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65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65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65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65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65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65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65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65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65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65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65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65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65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65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65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65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65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65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65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65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65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65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65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65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65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65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65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65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65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65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65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65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65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65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65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65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65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65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65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65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65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65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65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65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65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65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65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65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65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65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65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65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65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65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65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65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65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65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65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65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65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65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65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65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65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65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65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65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65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65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65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65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65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65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65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65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65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65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65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65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65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65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65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65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65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65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65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65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65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65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65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65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65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65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65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65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65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65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65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65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65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65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65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65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65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65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65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65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65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65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65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65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65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65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65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65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65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65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65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65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65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65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65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65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65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65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65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65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65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65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65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65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65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65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65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65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65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65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65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65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65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65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65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65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65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65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65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65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65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65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65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65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65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65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65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65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65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65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65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65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65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65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65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65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65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65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65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65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65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65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65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65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65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65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65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65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65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65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65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65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65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65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65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65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65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65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65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65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65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65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65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65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65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65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65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65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65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65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65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65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65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65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65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65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65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65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65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65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65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65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65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65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65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65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65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65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65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65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65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65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65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65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65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65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65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65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65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65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65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65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65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65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65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65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65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65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65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65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65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65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65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65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65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65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65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65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65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65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65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65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65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65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65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65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65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65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65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65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65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65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65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65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65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65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65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65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65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65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65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65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65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65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65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65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65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65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65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65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65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65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65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65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65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65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65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65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65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65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65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65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65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65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65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65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65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65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65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65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65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65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65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65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65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65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65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65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65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65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65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65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65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65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65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65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65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65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65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65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65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65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65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65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65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65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65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65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65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65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65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65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65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65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65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65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65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65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65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65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65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65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65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65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65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65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65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65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65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65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65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65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65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65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65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65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65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65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65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65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65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65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65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65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65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65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65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65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65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65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65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65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65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65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65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65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65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65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65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65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65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65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65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65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65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65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65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65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65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65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65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65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65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65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65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65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65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65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65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65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65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65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65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65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65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65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65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65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65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65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65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65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65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65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65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65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65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65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65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65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65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65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65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65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65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65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65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65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65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65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65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65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65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65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65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65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65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65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65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65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65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65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65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65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65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65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65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65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65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65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65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65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65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65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65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65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65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65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65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65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65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65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65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65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65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65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65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65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65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65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65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65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65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65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65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65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65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65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65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65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65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65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65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65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65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65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65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65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65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65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65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65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65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65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65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65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65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65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65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65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65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65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65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65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65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65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65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65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65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65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65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65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65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65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65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65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65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65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65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65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65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65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65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65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65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65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65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65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65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65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65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65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65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65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65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65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65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65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65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65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65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65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65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65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65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65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65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65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65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65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65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65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65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65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65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65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65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65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65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65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65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65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65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65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65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65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65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65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65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65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65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65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65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65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65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65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65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65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65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65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65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65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65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65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65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65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65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65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65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65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65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65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65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65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65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65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65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65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65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65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65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65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65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65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65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65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65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65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65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65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65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65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65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65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65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65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65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65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65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65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65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65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65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65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65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65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65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65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65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65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65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65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65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65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65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65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65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65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65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65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65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65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65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65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65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65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65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65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65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65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65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65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65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65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65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65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65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65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65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65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65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65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65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65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65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65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65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65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65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65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65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65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65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65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65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65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65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65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65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65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65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65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65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65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65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65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65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65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65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65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65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65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65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65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65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65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65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65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65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65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65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65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65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65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65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65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65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65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65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65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65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65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65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65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65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65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65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65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65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65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65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65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65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65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65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65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65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65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65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65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65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65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65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65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65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65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65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65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65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65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65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65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65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65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65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65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65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65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65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65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65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65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65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65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65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65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65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65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65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65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65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65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65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65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65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65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65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65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65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65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65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65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65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65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65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65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65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65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65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65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65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65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65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65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65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65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65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65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65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65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65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65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65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65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65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65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65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65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65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65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65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65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65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65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65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65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65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65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65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65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65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65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65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65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65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65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65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65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65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65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65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65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65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65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65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65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65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65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65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65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65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65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65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65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65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65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65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65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65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65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65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65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65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65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65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65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65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65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65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65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65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65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65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65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65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65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65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65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65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65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65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65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65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65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65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65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65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65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65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65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65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65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65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65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65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65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65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65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65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65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65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65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65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65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65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65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65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65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65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65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65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65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65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65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65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65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65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65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65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65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65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65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65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65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65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65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65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65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65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65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65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65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65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65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65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65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65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65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65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65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65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65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65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65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65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65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65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65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65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65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65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65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65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65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65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65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65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65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65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65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65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65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65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65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65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65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65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65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65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65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65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65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65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65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65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65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65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65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65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65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65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65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65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65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65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65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65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65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65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65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65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65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65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65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65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65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65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65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65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65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65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65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65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65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65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65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65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65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65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65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65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65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65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65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65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65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65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65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65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65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65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65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65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65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65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65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65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65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65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65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65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65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65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65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65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65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65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65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65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65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65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65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65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65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65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65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65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65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65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65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65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65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65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65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65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65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65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65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65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65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65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65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65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65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65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65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65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65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65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65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65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65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65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65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65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65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65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65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65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65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65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65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65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65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65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65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65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65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65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65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65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65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65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65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65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65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65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65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65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65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65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65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65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65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65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65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65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65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65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65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65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65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65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65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65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65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65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65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65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65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65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65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65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65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65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65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65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65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65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65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65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65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65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65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65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65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65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65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65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65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65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65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65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65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65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65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65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65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65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65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65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65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65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65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65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65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65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65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65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65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65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65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65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65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65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65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65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65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65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65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65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65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65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65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65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65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65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65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65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65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65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65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65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65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65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65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65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65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65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65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65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65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65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65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65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65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65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65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65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65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65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65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65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65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65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65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65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65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65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65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65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65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65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65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65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65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65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65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65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65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65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65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65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65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65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65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65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65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65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65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65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65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65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65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65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65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65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65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65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65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65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65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65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65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65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65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65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65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65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65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65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65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65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65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65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65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65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65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65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65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65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65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65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65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65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65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65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65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65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65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65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65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65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65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65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65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65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65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65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65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65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65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65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65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65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65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65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65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65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65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65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65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65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65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65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65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65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65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65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65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65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65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65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65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65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65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65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65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65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65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65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65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65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65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65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65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65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65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65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65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65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65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65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65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65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65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65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65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65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65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65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65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65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65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65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65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65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65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65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65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65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65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65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65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65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65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65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65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65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65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65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65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65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65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65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65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65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65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65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65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65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65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65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65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65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65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65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65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65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65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65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65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65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65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65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65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65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65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65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65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65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65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65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65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65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65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65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65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65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65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65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65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65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65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65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65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65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65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65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65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65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65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65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65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65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65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65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65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65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65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65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65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65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65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65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65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65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65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65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65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65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65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65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65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65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65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65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65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65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65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65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65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65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65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65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65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65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65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65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65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65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65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65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65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65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65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65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65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65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65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65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65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65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65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65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65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65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65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65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65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65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65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65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65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65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65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65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65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65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65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65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65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65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65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65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65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65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65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65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65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65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65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65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65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65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65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65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65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65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65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65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65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65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65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65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65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65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65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65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65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65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65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65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65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65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65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65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65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65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65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65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65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65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65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65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65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65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65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65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65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65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65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65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65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65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65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65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65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65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65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65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65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65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65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65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65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65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65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65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65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65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65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65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65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65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65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65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65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65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65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65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65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65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65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65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65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65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65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65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65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65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65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65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65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65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65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65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65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65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65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65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65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65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65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65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65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65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65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65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65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65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65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65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65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65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65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65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65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65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65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65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65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65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65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65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65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65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65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65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65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65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65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65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65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65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65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65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65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65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65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65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65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65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65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65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65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65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65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65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65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65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65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65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65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65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65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65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65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65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65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65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65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65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65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65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65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65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65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65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65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65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65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65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65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65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65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65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65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65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65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65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65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65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65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65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65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65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65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65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65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65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65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65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65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65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65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65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65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65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65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65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65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65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65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65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65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65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65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65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65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65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65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65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65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65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65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65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65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65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65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65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65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65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65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65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65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65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65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65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65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65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65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65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65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65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65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65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65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65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65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65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65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65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65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65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65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65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65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65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65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65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65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65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65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65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65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65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65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65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65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65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65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65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65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65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65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65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65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65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65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65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65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65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65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65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65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65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65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65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65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65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65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65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65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65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65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65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65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65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65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65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65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65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65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65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65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65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65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65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65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65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65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65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65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65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65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65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65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65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65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65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65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65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65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65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65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65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65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65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65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65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65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65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65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65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65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65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65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65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65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65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65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65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65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65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65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65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65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65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65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65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65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65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65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65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65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65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65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65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65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65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65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65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65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65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65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65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65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65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65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65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65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65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65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65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65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65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65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65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65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65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65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65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65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65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65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65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65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65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65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65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65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65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65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65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65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65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65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65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65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65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65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65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65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65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65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65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65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65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65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65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65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65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65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65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65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65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65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65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65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65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65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65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65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65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65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65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65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65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65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65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65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65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65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65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65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65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65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65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65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65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65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65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65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65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65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65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65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65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65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65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65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65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65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65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65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65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65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65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65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65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65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65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65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65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65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65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65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65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65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65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65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65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65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65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65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65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65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65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65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65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65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65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65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65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65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65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65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65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65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65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65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65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65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65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65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65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65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65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65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65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65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65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65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65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65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65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65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65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65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65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65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65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65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65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65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65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65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65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65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65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65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65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65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65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65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65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65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65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65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65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65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65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65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65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65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65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65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65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65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65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65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65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65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65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65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65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65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65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65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65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65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65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65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65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65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65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65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65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65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65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65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65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65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65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65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65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65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65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65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65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65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65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65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65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65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65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65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65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65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65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65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65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65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65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65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65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65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65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65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65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65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65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65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65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65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65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65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65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65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65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65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65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65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65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65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65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65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65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65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65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65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65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65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65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65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65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65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65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65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65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65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65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65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65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65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65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65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65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65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65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65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65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65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65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65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65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65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65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65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65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65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65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65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65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65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65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65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65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65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65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65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65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65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65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65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65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65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65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65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65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65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65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65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65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65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65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65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65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65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65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65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65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65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65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65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65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65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65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65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65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65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65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65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65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65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65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65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65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65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65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65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65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65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65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65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65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65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65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65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65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65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65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65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65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65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65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65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65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65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65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65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65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65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65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65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65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65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65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65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65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65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65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65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65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65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65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65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65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65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65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65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65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65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65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65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65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65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65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65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65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65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65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65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65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65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65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65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65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65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65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65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65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65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65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65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65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65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65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65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65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65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65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65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65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65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65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65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65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65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65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65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65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65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65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65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65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65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65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65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65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65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65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65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65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65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65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65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65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65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65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65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65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65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65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65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65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65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65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65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65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65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65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65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65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65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65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65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65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65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65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65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65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65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65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65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65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65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65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65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65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65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65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65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65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65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65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65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65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65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65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65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65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65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65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65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65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65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65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65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65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65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65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65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65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65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65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65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65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65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65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65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65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65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65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65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65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65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65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65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65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65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65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65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65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65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65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65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65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65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65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65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65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65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65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65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65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65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65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65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65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65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65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65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65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65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65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65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65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65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65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65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65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65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65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65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65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65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65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65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65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65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65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65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65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65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65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65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65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65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65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65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65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65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65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65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65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65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65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65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65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65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65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65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65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65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65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65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65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65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65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65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65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65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65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65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65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65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65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65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65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65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65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65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65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65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65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65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65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65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65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65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65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65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65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65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65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65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65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65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65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65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65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65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65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65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65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65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65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65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65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65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65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65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65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65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65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65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65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65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65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65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65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65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65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65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65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65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65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65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65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65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65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65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65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65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65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65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65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65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65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65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65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65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65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65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65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65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65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65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65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65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65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65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65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65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65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65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65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65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65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65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65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65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65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65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65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65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65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65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65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65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65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65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65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65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65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65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65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65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65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65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65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65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65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65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65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65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65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65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65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65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65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65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65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65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65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65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65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65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65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65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65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65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65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65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65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65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65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65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65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65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65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65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65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65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65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65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65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65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65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65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65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65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65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65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65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65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65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65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65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65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65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65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65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65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65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65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65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65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65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65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65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65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65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65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65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65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65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65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65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65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65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65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65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65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65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65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65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65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65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65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65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65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65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65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65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65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65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65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65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65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65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65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65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65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65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65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65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65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65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65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65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65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65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65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65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65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65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65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65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65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65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65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65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65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65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65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65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65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65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65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65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65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65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65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65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65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65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65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65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65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65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65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65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65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65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65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65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65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65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65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65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65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65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65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65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65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65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65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65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65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65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65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65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65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65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65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65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65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65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65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65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65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65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65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65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65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65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65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65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65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65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65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65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65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65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65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65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65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65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65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65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65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65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65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65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65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65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65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65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65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65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65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65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65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65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65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65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65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65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65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65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65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65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65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65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65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65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65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65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65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65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65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65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65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65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65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65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65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65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65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65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65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65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65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65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65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65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65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65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65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65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65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65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65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65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65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65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65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65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65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65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65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65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65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65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65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65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65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65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65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65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65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65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65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65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65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65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65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65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65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65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65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65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65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65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65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65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65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65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65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65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65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65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65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65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65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65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65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65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65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65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65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65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65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65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65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65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65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65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65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65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65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65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65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65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65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65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65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65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65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65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65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65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65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65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65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65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65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65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65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65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65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65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65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65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65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65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65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65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65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65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65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65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65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65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65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65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65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65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65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65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65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65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65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65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65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65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65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65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65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65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65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65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65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65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65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65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65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65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65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65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65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65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65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65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65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65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65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65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65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65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65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65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65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65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65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65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65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65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65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65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65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65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65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65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65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65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65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65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65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65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65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65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65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65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65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65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65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65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65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65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65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65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65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65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65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65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65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65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65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65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65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65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65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65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65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65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65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65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65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65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65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65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65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65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65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65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65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65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65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65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65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65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65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65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65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65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65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65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65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65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65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65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65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65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65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65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65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65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65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65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65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65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65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65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65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65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65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65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65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65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65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65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65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65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65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65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65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65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65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65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65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65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65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65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65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65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65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65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65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65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65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65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65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65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65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65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65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65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65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65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65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65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65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65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65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65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65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65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65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65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65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65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65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65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65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65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65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65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65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65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65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65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65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65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65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65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65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65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65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65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65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65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65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65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65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65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65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65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65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65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65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65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65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65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65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65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65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65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65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65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65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65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65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65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65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65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65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65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65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65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65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65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65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65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65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65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65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65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65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65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65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65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65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65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65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65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65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65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65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65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65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65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65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65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65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65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65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65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65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65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65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65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65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65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65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65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65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65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65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65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65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65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65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65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65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65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65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65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65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65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65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65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65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65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65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65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65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65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65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65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65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65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65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65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65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65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65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65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65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65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65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65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65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65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65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65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65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65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65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65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65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65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65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65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65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65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65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65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65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65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65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65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65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65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65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65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65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65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65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65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65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65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65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65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65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65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65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65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65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65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65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65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65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65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65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65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65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65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65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65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65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65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65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65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65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65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65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65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65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65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65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65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65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65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65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65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65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65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65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65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65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65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65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65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65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65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65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65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65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65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65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65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65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65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65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65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65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65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65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65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65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65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65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65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65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65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65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65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65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65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65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65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65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65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65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65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65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65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65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65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65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65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65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65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65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65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65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65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65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65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65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65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65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65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65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65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65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65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65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65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65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65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65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65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65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65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65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65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65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65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65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65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65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65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65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65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65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65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65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65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65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65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65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65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65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65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65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65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65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65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65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65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65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65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65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65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65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65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65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65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65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65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65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65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65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65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65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65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65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65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65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65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65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65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65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65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65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65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65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65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65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65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65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65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65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65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65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65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65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65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65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65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65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65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65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65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65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65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65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65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65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65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65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65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65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65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65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65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65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65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65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65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65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65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65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65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65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65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65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65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65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65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65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65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65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65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65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65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65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65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65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65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65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65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65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65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65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65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65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65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65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65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65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65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65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65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65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65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65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65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65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65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65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65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65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65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65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65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65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65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65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65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65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65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65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65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65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65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65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65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65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65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65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65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65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65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65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65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65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65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65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65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65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65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65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65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65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65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65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65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65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65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65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65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65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65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65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65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65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65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65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65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65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65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65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65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65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65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65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65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65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65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65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65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65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65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65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65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65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65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65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65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65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65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65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65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65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65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65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65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65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65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65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65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65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65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65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65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65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65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65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65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65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65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65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65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65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65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65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65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65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65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65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65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65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65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65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65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65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65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65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65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65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65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65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65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65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65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65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65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65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65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65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65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65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65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65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65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65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65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65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65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65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65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65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65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65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65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65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65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65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65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65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65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65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65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65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65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65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65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65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65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65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65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65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65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65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65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65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65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65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65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65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65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65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65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65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65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65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65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65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65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65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65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65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65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65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65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65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65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65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65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65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65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65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65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65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65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65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65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65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65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65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65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65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65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65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65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65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65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65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65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65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65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65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65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65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65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65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65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65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65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65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65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65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65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65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65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65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65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65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65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65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65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65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65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65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65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65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65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65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65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65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65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65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65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65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65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65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65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65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65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65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65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65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65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65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65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65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65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65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65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65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65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65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65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65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65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65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65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65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65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65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65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65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65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65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65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65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65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65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65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65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65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65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65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65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65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65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65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65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65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65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65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65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65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65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65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65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65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65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65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65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65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65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65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65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65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65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65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65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65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65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65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65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65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65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65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65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65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65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65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65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65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65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65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65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65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65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65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65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65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65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65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65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65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65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65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65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65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65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65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65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65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65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65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65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65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65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65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65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65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65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65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65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65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65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65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65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65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65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65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65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65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65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65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65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65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65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65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65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65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65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65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65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65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65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65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65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65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65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65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65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65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65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65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65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65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65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65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65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65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65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65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65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65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65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65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65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65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65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65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65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65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65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65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65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65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65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65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65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65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65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65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65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65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65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65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65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65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65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65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65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65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65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65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65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65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65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65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65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65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65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65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65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65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65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65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65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65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65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65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65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65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65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65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65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65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65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65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65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65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65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65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65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65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65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65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65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65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65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65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65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65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65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65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65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65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65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65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65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65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65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65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65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65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65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65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65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65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65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65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65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65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65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65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65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65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65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65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65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65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65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65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65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65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65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65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65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65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65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65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65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65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65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65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65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65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65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65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65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65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65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65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65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65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65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65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65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65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65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65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65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65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65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65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65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65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65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65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65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65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65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65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65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65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65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65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65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65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65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65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65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65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65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65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65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65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65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65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65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65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65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65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65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65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65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65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65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65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65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65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65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65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65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65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65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65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65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65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65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65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66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66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66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66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66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66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66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66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66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66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66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66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66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66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66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66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66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66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66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66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66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66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66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66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66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66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66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66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66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66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66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66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66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66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66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66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66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66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66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66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66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66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66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66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66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66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66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66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66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66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66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66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66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66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66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66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66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66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66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66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66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66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66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66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66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66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66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66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66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66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66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66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66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66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66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66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66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66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66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66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66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66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66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66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66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66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66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66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66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66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66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66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66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66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66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66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66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66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66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66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66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66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66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66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66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66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66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66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66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66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66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66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66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66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66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66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66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66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66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66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66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66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66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66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66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66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66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66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66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66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66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66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66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66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66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66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66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66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66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66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66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66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66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66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66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66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66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66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66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66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66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66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66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66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66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66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66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66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66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66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66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66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66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66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66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66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66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66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66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66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66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66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66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66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66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66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66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66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66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66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66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66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66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66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66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66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66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66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66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66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66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66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66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66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66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66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66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66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66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66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66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66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66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66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66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66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66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66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66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66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66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66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66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66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66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66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66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66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66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66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66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66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66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66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66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66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66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66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66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66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66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66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66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66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66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66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66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66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66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66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66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66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66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66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66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66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66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66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66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66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66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66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66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66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66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66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66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66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66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66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66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66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66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66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66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66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66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66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66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66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66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66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66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66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66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66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66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66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66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66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66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66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66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66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66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66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66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66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66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66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66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66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66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66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66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66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66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66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66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66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66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66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66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66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66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66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66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66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66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66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66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66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66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66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66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66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66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66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66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66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66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66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66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66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66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66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66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66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66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66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66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66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66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66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66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66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66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66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66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66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66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66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66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66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66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66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66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66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66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66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66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66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66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66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66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66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66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66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66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66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66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66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66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66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66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66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66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66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66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66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66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66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66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66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66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66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66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66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66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66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66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66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66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66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66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66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66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66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66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66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66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66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66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66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66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66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66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66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66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66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66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66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66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66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66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66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66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66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66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66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66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66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66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66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66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66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66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66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66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66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66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66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66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66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66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66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66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66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66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66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66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66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66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66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66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66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66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66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66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66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66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66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66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66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66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66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66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66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66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66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66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66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66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66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66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66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66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66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66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66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66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66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66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66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66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66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66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66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66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66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66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66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66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66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66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66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66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66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66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66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66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66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66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66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66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66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66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66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66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66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66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66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66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66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66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66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66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66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66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66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66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66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66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66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66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66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66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66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66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66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66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66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66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66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66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66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66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66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66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66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66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66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66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66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66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66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66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66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66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66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66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66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66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66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66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66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66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66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66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66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66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66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66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66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66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66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66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66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66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66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66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66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66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66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66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66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66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66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66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66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66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66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66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66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66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66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66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66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66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66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66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66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66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66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66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66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66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66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66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66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66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66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66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66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66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66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66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66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66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66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66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66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66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66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66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66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66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66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66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66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66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66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66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66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66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66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66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66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66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66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66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66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66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66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66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66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66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66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66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66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66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66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66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66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66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66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66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66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66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66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66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66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66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66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66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66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66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66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66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66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66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66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66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66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66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66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66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66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66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66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66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66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66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66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66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66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66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66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66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66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66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66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66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66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66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66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66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66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66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66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66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66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66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66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66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66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66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66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66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66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66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66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66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66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66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66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66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66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66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66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66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66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66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66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66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66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66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66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66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66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66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66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66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66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66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66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66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66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66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66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66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66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66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66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66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66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66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66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66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66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66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66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66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66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66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66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66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66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66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66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66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66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66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66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66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66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66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66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66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66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66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66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66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66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66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66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66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66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66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66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66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66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66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66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66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66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66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66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66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66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66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66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66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66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66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66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66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66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66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66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66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66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66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66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66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66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66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66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66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66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66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66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66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66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66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66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66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66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66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66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66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66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66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66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66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66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66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66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66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66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66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66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66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66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66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66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66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66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66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66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66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66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66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66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66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66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66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66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66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66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66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66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66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66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66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66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66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66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66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66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66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66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66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66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66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66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66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66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66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66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66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66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66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66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66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66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66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66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66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66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66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66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66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66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66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66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66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66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66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66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66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66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66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66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66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66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66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66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66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66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66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66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66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66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66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66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66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66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66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66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66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66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66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66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66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66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66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66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66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66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66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66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66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66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66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66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66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66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66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66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66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66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66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66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66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66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66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66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66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66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66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66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66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66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66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66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66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66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66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66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66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66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66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66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66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66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66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66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66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66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66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66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66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66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66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66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66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66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66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66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66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66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66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66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66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66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66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66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66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66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66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66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66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66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66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66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66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66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66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66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66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66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66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66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66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66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66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66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66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66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66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66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66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66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66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66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66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66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66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66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66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66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66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66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66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66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66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66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66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66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66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66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66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66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66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66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66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66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66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66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66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66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66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66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66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66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66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66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66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66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66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66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66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66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66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66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66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66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66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66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66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66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66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66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66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66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66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66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66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66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66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66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66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66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66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66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66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66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66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66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66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66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66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66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66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66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66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66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66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66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66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66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66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66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66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66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66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66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66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66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66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66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66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66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66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66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66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66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66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66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66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66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66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66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66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66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66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66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66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66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66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66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66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66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66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66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66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66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66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66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66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66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66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66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66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66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66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66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66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66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66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66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66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66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66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66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66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66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66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66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66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66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66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66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66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66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66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66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66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66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66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66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66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66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66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66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66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66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66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66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66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66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66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66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66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66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66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66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66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66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66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66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66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66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66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66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66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66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66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66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66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66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66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66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66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66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66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66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66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66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66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66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66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66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66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66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66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66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66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66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66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66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66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66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66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66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66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66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66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66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66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66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66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66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66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66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66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66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66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66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66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66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66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66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66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66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66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66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66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66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66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66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66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66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66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66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66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66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66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66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66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66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66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66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66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66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66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66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66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66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66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66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66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66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66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66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66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66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66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66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66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66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66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66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66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66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66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66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66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66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66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66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66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66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66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66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66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66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66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66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66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66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66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66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66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66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66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66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66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66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66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66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66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66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66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66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66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66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66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66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66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66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66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66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66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66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66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66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66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66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66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66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66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66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66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66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66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66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66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66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66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66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66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66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66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66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66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66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66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66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66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66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66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66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66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66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66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66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66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66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66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66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66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66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66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66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66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66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66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66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66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66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66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66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66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66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66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66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66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66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66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66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66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66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66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66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66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66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66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66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66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66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66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66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66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66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66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66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66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66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66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66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66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66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66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66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66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66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66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66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66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66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66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66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66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66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66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66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66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66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66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66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66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66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66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66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66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66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66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66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66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66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66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66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66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66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66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66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66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66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66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66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66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66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66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66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66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66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66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66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66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66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66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66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66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66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66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66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66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66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66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66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66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66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66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66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66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66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66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66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66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66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66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66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66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66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66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66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66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66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66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66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66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66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66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66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66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66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66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66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66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66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66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66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66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66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66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66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66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66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66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66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66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66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66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66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66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66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66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66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66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66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66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66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66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66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66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66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66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66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66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66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66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66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66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66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66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66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66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66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66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66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66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66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66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66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66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66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66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66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66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66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66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66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66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66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66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66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66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66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66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66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66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66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66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66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66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66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66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66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66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66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66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66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66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66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66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66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66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66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66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66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66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66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66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66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66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66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66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66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66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66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66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66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66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66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66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66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66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66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66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66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66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66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66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66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66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66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66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66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66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66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66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66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66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66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66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66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66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66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66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66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66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66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66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66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66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66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66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66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66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66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66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66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66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66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66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66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66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66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66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66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66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66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66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66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66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66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66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66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66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66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66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66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66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66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66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66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66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66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66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66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66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66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66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66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66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66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66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66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66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66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66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66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66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66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66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66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66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66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66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66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66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66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66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66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66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66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66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66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66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66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66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66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66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66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66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66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66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66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66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66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66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66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66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66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66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66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66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66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66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66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66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66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66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66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66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66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66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66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66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66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66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66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66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66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66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66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66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66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66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66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66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66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66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66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66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66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66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66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66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66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66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66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66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66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66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66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66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66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66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66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66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66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66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66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66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66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66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66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66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66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66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66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66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66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66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66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66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66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66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66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66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66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66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66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66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66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66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66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66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66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66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66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66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66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66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66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66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66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66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66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66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66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66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66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66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66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66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66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66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66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66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66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66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66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66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66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66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66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66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66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66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66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66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66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66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66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66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66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66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66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66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66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66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66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66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66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66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66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66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66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66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66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66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66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66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66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66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66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66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66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66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66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66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66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66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66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66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66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66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66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66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66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66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66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66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66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66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66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66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66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66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66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66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66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66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66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66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66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66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66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66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66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66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66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66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66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66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66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66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66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66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66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66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66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66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66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66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66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66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66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66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66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66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66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66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66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66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66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66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66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66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66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66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66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66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66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66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66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66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66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66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66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66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66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66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66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66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66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66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66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66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66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66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66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66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66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66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66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66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66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66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66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66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66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66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66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66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66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66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66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66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66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66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66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66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66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66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66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66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66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66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66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66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66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66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66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66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66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66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66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66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66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66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66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66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66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66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66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66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66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66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66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66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66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66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66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66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66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66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66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66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66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66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66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66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66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66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66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66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66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66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66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66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66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66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66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66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66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66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66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66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66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66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66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66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66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66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66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66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66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66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66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66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66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66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66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66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66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66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66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66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66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66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66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66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66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66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66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66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66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66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66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66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66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66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66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66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66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66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66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66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66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66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66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66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66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66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66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66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66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66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66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66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66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66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66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66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66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66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66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66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66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66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66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66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66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66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66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66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66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66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66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66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66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66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66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66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66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66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66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66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66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66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66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66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66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66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66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66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66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66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66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66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66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66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66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66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66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66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66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66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66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66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66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66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66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66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66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66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66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66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66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66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66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66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66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66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66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66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66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66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66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66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66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66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66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66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66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66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66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66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66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66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66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66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66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66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66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66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66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66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66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66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66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66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66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66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66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66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66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66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66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66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66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66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66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66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66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66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66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66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66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66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66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66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66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66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66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66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66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66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66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66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66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66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66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66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66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66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66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66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66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66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66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66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66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66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66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66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66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66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66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66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66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66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66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66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66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66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66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66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66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66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66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66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66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66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66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66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66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66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66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66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66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66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66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66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66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66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66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66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66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66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66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66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66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66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66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66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66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66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66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66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66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66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66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66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66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66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66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66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66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66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66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66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66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66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66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66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66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66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66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66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66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66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66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66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66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66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66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66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66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66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66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66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66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66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66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66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66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66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66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66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66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66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66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66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66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66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66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66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66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66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66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66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66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66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66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66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66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66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66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66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66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66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66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66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66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66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66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66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66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66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66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66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66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66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66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66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66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66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66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66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66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66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66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66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66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66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66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66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66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66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66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66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66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66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66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66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66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66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66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66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66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66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66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66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66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66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66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66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66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66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66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66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66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66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66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66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66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66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66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66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66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66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66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66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66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66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66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66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66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66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66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66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66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66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66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66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66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66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66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66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66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66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66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66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66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66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66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66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66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66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66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66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66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66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66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66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66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66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66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66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66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66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66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66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66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66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66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66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66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66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66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66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66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66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66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66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66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66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66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66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66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66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66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66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66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66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66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66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66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66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66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66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66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66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66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66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66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66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66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66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66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66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66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66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66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66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66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66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66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66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66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66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66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66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66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66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66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66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66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66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66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66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66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66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66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66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66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66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66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66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66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66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66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66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66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66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66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66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66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66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66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66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66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66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66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66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66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66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66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66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66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66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66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66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66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66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66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66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66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66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66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66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66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66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66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66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66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66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66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66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66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66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66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66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66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66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66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66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66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66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66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66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66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66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66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66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66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66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66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66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66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66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66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66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66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66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66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66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66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66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66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66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66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66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66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66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66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66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66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66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66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66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66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66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66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66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66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66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66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66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66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66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66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66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66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66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66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66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66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66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66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66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66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66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66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66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66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66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66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66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66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66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66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66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66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66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66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66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66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66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66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66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66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66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66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66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66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66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66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66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66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66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66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66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66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66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66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66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66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66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66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66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66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66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66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66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66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66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66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66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66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66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66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66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66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66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66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66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66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66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66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66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66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66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66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66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66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66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66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66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66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66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66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66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66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66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66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66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66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66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66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66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66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66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66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66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66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66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66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66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66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66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66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66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66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66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66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66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66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66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66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66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66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66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66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66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66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66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66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66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66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66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66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66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66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66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66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66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66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66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66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66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66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66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66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66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66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66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66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66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66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66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66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66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66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66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66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66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66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66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66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66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66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66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66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66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66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66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66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66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66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66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66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66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66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66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66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66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66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66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66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66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66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66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66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66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66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66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66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66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66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66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66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66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66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66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66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66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66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66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66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66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66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66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66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66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66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66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66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66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66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66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66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66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66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66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66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66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66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66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66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66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66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66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66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66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66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66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66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66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66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66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66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66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66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66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66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66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66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66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66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66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66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66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66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66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66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66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66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66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66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66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66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66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66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66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66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66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66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66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66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66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66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66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66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66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66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66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66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66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66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66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66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66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66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66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66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66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66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66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66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66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66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66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66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66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66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66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66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66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66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66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66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66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66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66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66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66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66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66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66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66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66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66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66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66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66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66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66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66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66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66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66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66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66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66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66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66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66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66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66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66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66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66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66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66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66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66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66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66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66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66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66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66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66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66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66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66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66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66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66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66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66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66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66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66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66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66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66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66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66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66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66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66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66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66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66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66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66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66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66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66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66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66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66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66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66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66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66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66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66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66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66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66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66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66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66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66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66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66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66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66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66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66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66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66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66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66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66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66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66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66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66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66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66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66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66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66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66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66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66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66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66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66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66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66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66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66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66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66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66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66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66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66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66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66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66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66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66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66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66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66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66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66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66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66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66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66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66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66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66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66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66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66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66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66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66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66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66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66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66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66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66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66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66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66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66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66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66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66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66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66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66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66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66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66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66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66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66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66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66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66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66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66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66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66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66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66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66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66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66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66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66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66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66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66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66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66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66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66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66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66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66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66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66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66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66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66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66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66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66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66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66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66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66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66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66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66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66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66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66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66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66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66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66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66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66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66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66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66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66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66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66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66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66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66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66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66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66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66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66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66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66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66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66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66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66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66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66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66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66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66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66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66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66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66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66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66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66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66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66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66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66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66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66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66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66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66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66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66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66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66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66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66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66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66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66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66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66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66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66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66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66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66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66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66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66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66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66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66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66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66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66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66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66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66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66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66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66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66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66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66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66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66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66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66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66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66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66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66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66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66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66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66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66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66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66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66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66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66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66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66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66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66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66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66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66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66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66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66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66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66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66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66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66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66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66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66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66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66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66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66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66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66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66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66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66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66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66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66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66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66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66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66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66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66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66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66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66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66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66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66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66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66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66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66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66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66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66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66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66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66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66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66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66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66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66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66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66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66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66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66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66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66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66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66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66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66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66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66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66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66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66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66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66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66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66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66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66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66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66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66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66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66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66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66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66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66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66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66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66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66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66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66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66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66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66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66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66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66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66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66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66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66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66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66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66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66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66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66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66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66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66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66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66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66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66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66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66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66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66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66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66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66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66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66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66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66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66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66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66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66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66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66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66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66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66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66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66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66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66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66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66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66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66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66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66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66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66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66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66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66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66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66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66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66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66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66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66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66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66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66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66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66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66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66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66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66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66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66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66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66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66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66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66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66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66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66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66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66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66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66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66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66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66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66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66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66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66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66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66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66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66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66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66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66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66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66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66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66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66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66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66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66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66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66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66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66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66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66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66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66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66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66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66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66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66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66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66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66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66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66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66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66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66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66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66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66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66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66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66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66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66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66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66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66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66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66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66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66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66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66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66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66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66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66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66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66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66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66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66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66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66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66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66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66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66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66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66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66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66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66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66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66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66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66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66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66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66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66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66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66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66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66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66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66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66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66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66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66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66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66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66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66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66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66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66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66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66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66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66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66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66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66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66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66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66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66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66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66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66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66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66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66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66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66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66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66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66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66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66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66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66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66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66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66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66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66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66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66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66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66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66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66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66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66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66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66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66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66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66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66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66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66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66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66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66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66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66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66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66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66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66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66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66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66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66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66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66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66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66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66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66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66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66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66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66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66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66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66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66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66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66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66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66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66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66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66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66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66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66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66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66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66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66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66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66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66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66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66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66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66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66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66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66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66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66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66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66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66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66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66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66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66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66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66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66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66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66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66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66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66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66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66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66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66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66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66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66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66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66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66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66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66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66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66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66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66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66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66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66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66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66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66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66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66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66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66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66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66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66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66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66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66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66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66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66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66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66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66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66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66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66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66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66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66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66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66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66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66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66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66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66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66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66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66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66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66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66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66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66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66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66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66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66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66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66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66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66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66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66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66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66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66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66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66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66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66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66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66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66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66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66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66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66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66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66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66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66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66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66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66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66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66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66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66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66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66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66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66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66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66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66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66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66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66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66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66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66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66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66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66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66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66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66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66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66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66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66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66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66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66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66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66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66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66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66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66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66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66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66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66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66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66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66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66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66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66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66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66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66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66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66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66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66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66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66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66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66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66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66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66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66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66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66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66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66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66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66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66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66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66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66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66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66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66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66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66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66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66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66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66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66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66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66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66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66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66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66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66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66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66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66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66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66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66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66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66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66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66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66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66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66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66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66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66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66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66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66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66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66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66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66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66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66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66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66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66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66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66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66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66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66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66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66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66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66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66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66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66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66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66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66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66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66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66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66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66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66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66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66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66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66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66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66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66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66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66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66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66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66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66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66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66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66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66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66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66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66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66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66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66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66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66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66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66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66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66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66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66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66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66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66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66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66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66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66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66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66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66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66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66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66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66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66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66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66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66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66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66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66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66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66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66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66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66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66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66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66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66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66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66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66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66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66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66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66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66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66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66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66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66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66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66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66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66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66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66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66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66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66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66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66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66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66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66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66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66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66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66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66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66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66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66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66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66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66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66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66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66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66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66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66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66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66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66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66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66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66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66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66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66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66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66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66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66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66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66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66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66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66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66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66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66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66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66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66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66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66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66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66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66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66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66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66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66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66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66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66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66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66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66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66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66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66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66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66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66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66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66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66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66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66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66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66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66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66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66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66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66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66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66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66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66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66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66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66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66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66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66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66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66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66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66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66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66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66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66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66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66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66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66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66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66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66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66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66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66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66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66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66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66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66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66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66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66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66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66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66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66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66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66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66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66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66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66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66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66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66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66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66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66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66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66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66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66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66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66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66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66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66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66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66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66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66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66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66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66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66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66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66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66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66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66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66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66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66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66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66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66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66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66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66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66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66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66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66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66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66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66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66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66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66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66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66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66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66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66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66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66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66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66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66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66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66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66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66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66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66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66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66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66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66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66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66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66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66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66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66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66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66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66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66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66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66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66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66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66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66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66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66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66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66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66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66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66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66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66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66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66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66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66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66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66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66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66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66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66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66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66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66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66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66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66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66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66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66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66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66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66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66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66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66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66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66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66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66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66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66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66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66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66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66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66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66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66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66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66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66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66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66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66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66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66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66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66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66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66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66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66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66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66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66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66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66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66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66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66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66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66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66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66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66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66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66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66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66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66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66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66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66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66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66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66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66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66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66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66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66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66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66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66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66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66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66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66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66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66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66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66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66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66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66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66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66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66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66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66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66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66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66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66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66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66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66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66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66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66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66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66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66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66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66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66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66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66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66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66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66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66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66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66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66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66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66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66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66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66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66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66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66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66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66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66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66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66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66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66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66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66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66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66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66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66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66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66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66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66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66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66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66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66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66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66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66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66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66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66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66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66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66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66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66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66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66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66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66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66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66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66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66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66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66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66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66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66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66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66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66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66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66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66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66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66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66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66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66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66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66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66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66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66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66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66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66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66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66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66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66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66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66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66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66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66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66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66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66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66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66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66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66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66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66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66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66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66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66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66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66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66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66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66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66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66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66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66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66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66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66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66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66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66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66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66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66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66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66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66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66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66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66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66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66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66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66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66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66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66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66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66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66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66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66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66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66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66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66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66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66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66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66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66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66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66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66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66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66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66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66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66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66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66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66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66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66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66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66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66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66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66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66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66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66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66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66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66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66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66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66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66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66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66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66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66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66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66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66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66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66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66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66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66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66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66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66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66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66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66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66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66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66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66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66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66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66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66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66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66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66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66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66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66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66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66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66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66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66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66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66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66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66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66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66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66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66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66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66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66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66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66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66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66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66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66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66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66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66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66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66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66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66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66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66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66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66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66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66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66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66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66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66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66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66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66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66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66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66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66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66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66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66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66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66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66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66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66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66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66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66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66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66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66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66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66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66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66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66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66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66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66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66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66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66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66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66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66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66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66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66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66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66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66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66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66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66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66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66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66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66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66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66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66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66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66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66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66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66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66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66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66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66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66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66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66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66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66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66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66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66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66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66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66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66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66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66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66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66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66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66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66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66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66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66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66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66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66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66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66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66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66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66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66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66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66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66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66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66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66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66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66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66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66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66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66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66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66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66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66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66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66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66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66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66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66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66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66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66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66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66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66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66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66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66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66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66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66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66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66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66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66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66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66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66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66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66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66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66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66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66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66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66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66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66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66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66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66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66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66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66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66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66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66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66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66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66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66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66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66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66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66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66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66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66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66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66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66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66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66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66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66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66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66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66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66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66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66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66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66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66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66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66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66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66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66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66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66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66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66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66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66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66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66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66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66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66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66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66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66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66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66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66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66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66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66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66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66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66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66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66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66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66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66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66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66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66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66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66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66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66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66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66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66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66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66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66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66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66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66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66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66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66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66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66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66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66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66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66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66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66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66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66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66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66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66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66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66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66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66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66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66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66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66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66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66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66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66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66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66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66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66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66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66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66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66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66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66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66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66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66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66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66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66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66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66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66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66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66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66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66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66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66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66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66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66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66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66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66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66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66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66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66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66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66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66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66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66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66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66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66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66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66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66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66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66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66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66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66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66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66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66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66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66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66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66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66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66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66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66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66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66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66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66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66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66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66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66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66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66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66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66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66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66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66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66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66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66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66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66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66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66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66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66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66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66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66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66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66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66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66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66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66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66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66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66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66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66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66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66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66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66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66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66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66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66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66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66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66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66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66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66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66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66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66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66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66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66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66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66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66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66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66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66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66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66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66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66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66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66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66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66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66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66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66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66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66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66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66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66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66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66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66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66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66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66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66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66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66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66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66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66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66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66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66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66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66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66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66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66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66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66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66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66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66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66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66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66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66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66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66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66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66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66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66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66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66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66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66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66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66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66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66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66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66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66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66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66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66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66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66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66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66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66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66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66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66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66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66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66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66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66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66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66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66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66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66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66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66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66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66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66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66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66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66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66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66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66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66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66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66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66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66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66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66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66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66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66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66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66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66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66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66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66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66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66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66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66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66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66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66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66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66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66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66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66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66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66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66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66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66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66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66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66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66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66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66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66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66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66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66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66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66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66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66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66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66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66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66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66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66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66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66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66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66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66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66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66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66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66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66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66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66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66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66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66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66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66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66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66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66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66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66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66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66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66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66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66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66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66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66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66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66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66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66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66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66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66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66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66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66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66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66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66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66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66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66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66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66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66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66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66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66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66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66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66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66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66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66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66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66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66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66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66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66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66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66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66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66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66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66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66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66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66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66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66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66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66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66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66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66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66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66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66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66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66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66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66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66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66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66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66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66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66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66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66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66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66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66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66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66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66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66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66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66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66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66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66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66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66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66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66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66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66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66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66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66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66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66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66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66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66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66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66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66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66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66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66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66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66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66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66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66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66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66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66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66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66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66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66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66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66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66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66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66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66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66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66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66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66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66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66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66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66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66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66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66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66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66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66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66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66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66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66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66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66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66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66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66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66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66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66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66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66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66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66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66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66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66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66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66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66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66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66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66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66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66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66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66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66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66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66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66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66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66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66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66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66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66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66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66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66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66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66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66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66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66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66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66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66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66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66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66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66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66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66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66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66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66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66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66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66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66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66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66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66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66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66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66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66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66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66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66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66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66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66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66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66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66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66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66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66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66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66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66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66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66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66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66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66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66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66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66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66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66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66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66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66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66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66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66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66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66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66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66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66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66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66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66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66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66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66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66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66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66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66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66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66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66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66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66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66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66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66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66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66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66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66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66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66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66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66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66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66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66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66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66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66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66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66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66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66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66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66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66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66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66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66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66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66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66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66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66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66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66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66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66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66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66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66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66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66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66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66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66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66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66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66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66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66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66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66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66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66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66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66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66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66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66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66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66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66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66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66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66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66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66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66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66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66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66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66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66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66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66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66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66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66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66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66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66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66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66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66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66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66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66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66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66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66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66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66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66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66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66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66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66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66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66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66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66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66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66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66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66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66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66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66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66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66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66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66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66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66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66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66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66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66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66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66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66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66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66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66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66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66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66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66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66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66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66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66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66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66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66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66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66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66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66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66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66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66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66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66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66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66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66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66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66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66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66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66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66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66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66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66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66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66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66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66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66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66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66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66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66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66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66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66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66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66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66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66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66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66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66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66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66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66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66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66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66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66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66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66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66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66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66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66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66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66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66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66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66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66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66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66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66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66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66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66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66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66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66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66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66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66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66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66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66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66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66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66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66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66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66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66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66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66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66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66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66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66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66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66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66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66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66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66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66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66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66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66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66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66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66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66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66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66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66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66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66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66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66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66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66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66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66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66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66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66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66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66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66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66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66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66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66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66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66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66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66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66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66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66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66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66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66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66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66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66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66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66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66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66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66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66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66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66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66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66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66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66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66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66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66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66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66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66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66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66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66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66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66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66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66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66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66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66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66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66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66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66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66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66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66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66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66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66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66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66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66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66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66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66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66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66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66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66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66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66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66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66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66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66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66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66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66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66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66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66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66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66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66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66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66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66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66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66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66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66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66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66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66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66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66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66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66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66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66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66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66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66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66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66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66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66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66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66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66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66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66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66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66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66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66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66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66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66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66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66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66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66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66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66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66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66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66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66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66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66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66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66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66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66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66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66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66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66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66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66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66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66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66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66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66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66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66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66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66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66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66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66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66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66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66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66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66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66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66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66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66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66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66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66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66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66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66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66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66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66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66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66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66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66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66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66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66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66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66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66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66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66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66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66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66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66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66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66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66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66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66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66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66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66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66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66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66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66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66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66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66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66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66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66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66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66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66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66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66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66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66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66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66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66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66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66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66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66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66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66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66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66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66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66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66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66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66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66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66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66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66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66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66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66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66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66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66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66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66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66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66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66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66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66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66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66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66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66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66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66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66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66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66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66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66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66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66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66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66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66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66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66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66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66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66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66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66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66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66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66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66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66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66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66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66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66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66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66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66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66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66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66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66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66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66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66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66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66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66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66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66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66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66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66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66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66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66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66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66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66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66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66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66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66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66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66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66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66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66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66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66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66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66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66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66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66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66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66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66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66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66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66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66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66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66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66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66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66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66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66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66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66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66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66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66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66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66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66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66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66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66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66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66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66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66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66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66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66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66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66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66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66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66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66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66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66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66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66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66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66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66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66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66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66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66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66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66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66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66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66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66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66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66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66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66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66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66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66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66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66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66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66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66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66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66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66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66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66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66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66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66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66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66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66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66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66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66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66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66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66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66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66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66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66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66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66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66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66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66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66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66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66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66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66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66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66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66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66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66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66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66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66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66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66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66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66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66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66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66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66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66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66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66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66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66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66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66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66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66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66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66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66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66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66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66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66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66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66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66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66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66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66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66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66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66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66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66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66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66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66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66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66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66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66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66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66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66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66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66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66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66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66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66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66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66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66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66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66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66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66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66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66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66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66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66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66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66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66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66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66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66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66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66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66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66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66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66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66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66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66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66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66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66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66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66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66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66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66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66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66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66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66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66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66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66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66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66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66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66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66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66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66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66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66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66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66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66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66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66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66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66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66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66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66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66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66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66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66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66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66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66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66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66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66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66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66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66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66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66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66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66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66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66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66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66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66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66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66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66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66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66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66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66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66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66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66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66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66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66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66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66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66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66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66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66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66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66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66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66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66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66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66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66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66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66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66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66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66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66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66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66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66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66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66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66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66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66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66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66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66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66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66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66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66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66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66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66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66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66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66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66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66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66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66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66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66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66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66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66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66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66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66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66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66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66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66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66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66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66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66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66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66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66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66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66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66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66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66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66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66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66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66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66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66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66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66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66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66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66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66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66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66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66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66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66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66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66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66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66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66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66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66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66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66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66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66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66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66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66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66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66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66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66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66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66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66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66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66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66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66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66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66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66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66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66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66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66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66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66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66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66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66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66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66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66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66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66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66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66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66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66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66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66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66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66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66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66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66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66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66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66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66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66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66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66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66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66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66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66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66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66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66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66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66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66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66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66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66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66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66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66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66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66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66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66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66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66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66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66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66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66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66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66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66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66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66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66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66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66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66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66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66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66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66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66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66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66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66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66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66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66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66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66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66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66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66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66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66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66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66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66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66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66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66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66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66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66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66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66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66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66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66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66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66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66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66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66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66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66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66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66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66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66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66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66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66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66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66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66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66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66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66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66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66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66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66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66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66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66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66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66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66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66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66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66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66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66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66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66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66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66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66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66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66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66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66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66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66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66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66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66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66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66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66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66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66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66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66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66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66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66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66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66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66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66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66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66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66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66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66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66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66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66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66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66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66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66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66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66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66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66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66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66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66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66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66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66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66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66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66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66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66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66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66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66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66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66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66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66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66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66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66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66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66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66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66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66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66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66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66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66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66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66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66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66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66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66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66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66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66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66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66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66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66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66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66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66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66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66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66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66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66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66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66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66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66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66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66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66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66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66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66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66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66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66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66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66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66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66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66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66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66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66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66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66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66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66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66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66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66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66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66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66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66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66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66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66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66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66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66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66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66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66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66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66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66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66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66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66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66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66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66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66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66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66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66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66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66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66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66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66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66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66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66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66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66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66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66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66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66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66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66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66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66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66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66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66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66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66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66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66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66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66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66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66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66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66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66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66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66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66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66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66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66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66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66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66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66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66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66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66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66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66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66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66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66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66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66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66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66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66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66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66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66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66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66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66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66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66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66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66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66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66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66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66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66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66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66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66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66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66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66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66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66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66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66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66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66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66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66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66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66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66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66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66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66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66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66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66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66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66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66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66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66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66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66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66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66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66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66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66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66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66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66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66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66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66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66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66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66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66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66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66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66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66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66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66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66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66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66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66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66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66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66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66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66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66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66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66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66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66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66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66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66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66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66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66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66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66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66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66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66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66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66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66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66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66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66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66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66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66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66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66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66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66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66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66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66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66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66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66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66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66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66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66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66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66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66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66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66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66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66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66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66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66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66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66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66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66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66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66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66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66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66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66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66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66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66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66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66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66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66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66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66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66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66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66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66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66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66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66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66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66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66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66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66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66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66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66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66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66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66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66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66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66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66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66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66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66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66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66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66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66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66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66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66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66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66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66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66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66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66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66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66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66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66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66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66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66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66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66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66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66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66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66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66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66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66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66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66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66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66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66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66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66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66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66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66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66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66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66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66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66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66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66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66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66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66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66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66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66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66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66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66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66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66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66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66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66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66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66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66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66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66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66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66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66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66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66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66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66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66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66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66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66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66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66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66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66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66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66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66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66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66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66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66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66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66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66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66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66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66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66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66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66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66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66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66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66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66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66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66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66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66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66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66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66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66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66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66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66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66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66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66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66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66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66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66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66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66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66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66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66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66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66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66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66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66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66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66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66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66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66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66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66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66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66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66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66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66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66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66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66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66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66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66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66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66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66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66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66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66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66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66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66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66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66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66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66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66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66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66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66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66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66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66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66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66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66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66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66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66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66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66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66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66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66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66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66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66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66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66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66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66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66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66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66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66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66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66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66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66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66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66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66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66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66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66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66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66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66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66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66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66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66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66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66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66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66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66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66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66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66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66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66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66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66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66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66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66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66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66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66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66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66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66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66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66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66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66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66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66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66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66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66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66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66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66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66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66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66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66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66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66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66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66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66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66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66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66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66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66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66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66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66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66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66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66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66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66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66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66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66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66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66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66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66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66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66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66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66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66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66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66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66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66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66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66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66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66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66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66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66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66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66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66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66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66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66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66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66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66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66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66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66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66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66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66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66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66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66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66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66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66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66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66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66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66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66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66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66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66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66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66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66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66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66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66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66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66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66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66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66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66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66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66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66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66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66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66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66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66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66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66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66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66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66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66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66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66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66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66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66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66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66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66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66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66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66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66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66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66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66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66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66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66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66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66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66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66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66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66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66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66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66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66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66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66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66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66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66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66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66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66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66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66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66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66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66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66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66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66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66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66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66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66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66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66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66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66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66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66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66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66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66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66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66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66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66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66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66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66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66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66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66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66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66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66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66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66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66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66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66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66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66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66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66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66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66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66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66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66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66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66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66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66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66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66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66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66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66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66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66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66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66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66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66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66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66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66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66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66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66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66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66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66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66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66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66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66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66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66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66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66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66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66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66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66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66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66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66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66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66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66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66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66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66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66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66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66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66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66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66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66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66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66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66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66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66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66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66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66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66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66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66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66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66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66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66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66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66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66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66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66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66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66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66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66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66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66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66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66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66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66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66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66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66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66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66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66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66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66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66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66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66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66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66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66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66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66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66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66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66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66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66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66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66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66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66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66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66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66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66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66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66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66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66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66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66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66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66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66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66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66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66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66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66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66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66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66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66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66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66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66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66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66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66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66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66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66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66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66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66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66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66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66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66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66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66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66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66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66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66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66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66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66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66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66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66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66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66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66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66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66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66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66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66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66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66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66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66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66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66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66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66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66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66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66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66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66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66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66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66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66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66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66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66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66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66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66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66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66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66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66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66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66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66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66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66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66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66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66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66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66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66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66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66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66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66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66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66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66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66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66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66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66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66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66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66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66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66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66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66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66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66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66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66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66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66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66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66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66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66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66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66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66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66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66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66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66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66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66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66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66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66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66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66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66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66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66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66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66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66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66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66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66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66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66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66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66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66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66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66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66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66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66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66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66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66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66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66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66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66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66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66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66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66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66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66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66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66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66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66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66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66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66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66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66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66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66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66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66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66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66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66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66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66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66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66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66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66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66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66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66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66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66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66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66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66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66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66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66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66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66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66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66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66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66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66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66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66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66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66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66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66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66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66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66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66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66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66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66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66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66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66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66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66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66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66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66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66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66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66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66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66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66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66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66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66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66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66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66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66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66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66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66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66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66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66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66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66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66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66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66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66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66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66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66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66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66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66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66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66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66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66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66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66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66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66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66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66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66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66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66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66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66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66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66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66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66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66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66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66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66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66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66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66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66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66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66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66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66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66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66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66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66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66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66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66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66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66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66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66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66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66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66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66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66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66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66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66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66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66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66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66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66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66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66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66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66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66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66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66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66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66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66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66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66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66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66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66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66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66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66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66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66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66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66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66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66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66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66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66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66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66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66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66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66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66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66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66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66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66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66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66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66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66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66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66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66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66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66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66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66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66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66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66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66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66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66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66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66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66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66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66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66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66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66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66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66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66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66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66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66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66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66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66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66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66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66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66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66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66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66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66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66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66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66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66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66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66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66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66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66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66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66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66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66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66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66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66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66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66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66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66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66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66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66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66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66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66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66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66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66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66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66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66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66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66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66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66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66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66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66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66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66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66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66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66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66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66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66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66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66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66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66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66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66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66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66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66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66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66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66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66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66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66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66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66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66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66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66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66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66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66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66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66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66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66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66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66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66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66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66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66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66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66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66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66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66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66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66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66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66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66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66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66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66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66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66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66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66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66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66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66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66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66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66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66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66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66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66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66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66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66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66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66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66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66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66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66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66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66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66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66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66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66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66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66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66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66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66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66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66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66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66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66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66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66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66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66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66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66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66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66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66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66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66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66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66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66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66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66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66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66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66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66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66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66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66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66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66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66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66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66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66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66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66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66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66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66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66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66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66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66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66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66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66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66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66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66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66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66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66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66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66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66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66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66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66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66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66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66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66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66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66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66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66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66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66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66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66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66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66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66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66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66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66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66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66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66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66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66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66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66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66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66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66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66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66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66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66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66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66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66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66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66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66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66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66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66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66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66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66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66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66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66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66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66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66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66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66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66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66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66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66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66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66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66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66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66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66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66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66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66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66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66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66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66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66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66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66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66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66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66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66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66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66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66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66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66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66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66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66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66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66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66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66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66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66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66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66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66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66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66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66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66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66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66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66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66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66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66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66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66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66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66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66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66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66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66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66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66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66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66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66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66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66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66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66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66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66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66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66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66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66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66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66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66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66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66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66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66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66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66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66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66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66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66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66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66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66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66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66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66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66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66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66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66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66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66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66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66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66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66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66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66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66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66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66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66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66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66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66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66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66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66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66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66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66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66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66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66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66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66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66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66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66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66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66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66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66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66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66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66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66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66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66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66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66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66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66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66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66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66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66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66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66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66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66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66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66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66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66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66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66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66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66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66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66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66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66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66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66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66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66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66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66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66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66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66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66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66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66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66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66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66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66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66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66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66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66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66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66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66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66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66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66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66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66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66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66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66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66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66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66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66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66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66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66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66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66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66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66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66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66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66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66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66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66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66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66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66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66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66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66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66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66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66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66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66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66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66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66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66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66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66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66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66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66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66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66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66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66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66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66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66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66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66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66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66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66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66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66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66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66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66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66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66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66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66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66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66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66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66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66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66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66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66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66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66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66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66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66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66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66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66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66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66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66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66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66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66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66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66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66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66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66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66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66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66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66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66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66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66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66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66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66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66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66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66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66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66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66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66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66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66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66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66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66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66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66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66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66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66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66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66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66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66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66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66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66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66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66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66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66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66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66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66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66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66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66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66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66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66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66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66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66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66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66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66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66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66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66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66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66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66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66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66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66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66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66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66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66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66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66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66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66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66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66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66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66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66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66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66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66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66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66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66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66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66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66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66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66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66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66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66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66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66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66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66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66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66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66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66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66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66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66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66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66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66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66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66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66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66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66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66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66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66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66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66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66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66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66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66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66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66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66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66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66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66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66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66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66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66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66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66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66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66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66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66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66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66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66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66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66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66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66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66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66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66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66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66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66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66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66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66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66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66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66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66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66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66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66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66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66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66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66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66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66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66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66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66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66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66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66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66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66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66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66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66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66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66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66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66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66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66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66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66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66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66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66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66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66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66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66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66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66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66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66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66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66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66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66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66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66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66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66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66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66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66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66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66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66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66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66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66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66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66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66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66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66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66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66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66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66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66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66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66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66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66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66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66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66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66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66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66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66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66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66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66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66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66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66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66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66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66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66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66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66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66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66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66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66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66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66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66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66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66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66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66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66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66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66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66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66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66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66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66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66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66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66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66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66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66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66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66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66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66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66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66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66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66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66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66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66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66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66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66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66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66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66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66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66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66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66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66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66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66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66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66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66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66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66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66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66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66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66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66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66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66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66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66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66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66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66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66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66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66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66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66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66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66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66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66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66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66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66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66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66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66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66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66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66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66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66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66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66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66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66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66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66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66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66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66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66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66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66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66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66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66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66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66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66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66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66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66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66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66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66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66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66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66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66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66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66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66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66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66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66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66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66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66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66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66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66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66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66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66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66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66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66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66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66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66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66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66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66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66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66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66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66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66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66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66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66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66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66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66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66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66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66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66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66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66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66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66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66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66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66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66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66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66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66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66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66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66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66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66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66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66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66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66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66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66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66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66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66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66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66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66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66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66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66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66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66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66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66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66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66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66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66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66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66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66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66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66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66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66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66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66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66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66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66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66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66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66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66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66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66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66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66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66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66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66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66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66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66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66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66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66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66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66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66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66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66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66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66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66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66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66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66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66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66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66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66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66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66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66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66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66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66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66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66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66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66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66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66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66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66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66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66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66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66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66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66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66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66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66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66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66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66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66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66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66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66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66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66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67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67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67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67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67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67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67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67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67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67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67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67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67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67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67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67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67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67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67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67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67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67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67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67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67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67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67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67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67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67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67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67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67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67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67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67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67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67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67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67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67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67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67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67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67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67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67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67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67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67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67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67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67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67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67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67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67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67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67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67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67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67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67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67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67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67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67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67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67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67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67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67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67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67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67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67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67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67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67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67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67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67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67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67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67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67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67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67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67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67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67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67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67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67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67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67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67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67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67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67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67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67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67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67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67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67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67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67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67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67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67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67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67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67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67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67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67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67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67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67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67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67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67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67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67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67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67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67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67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67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67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67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67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67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67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67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67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67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67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67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67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67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67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67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67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67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67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67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67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67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67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67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67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67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67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67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67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67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67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67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67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67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67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67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67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67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67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67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67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67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67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67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67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67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67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67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67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67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67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67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67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67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67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67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67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67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67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67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67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67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67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67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67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67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67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67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67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67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67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67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67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67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67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67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67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67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67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67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67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67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67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67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67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67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67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67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67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67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67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67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67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67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67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67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67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67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67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67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67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67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67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67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67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67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67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67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67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67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67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67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67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67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67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67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67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67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67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67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67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67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67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67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67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67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67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67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67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67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67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67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67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67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67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67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67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67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67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67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67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67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67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67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67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67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67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67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67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67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67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67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67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67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67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67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67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67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67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67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67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67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67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67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67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67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67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67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67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67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67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67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67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67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67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67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67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67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67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67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67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67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67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67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67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67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67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67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67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67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67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67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67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67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67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67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67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67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67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67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67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67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67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67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67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67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67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67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67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67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67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67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67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67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67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67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67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67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67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67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67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67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67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67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67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67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67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67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67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67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67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67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67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67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67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67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67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67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67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67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67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67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67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67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67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67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67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67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67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67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67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67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67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67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67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67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67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67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67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67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67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67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67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67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67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67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67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67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67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67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67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67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67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67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67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67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67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67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67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67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67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67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67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67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67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67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67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67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67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67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67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67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67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67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67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67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67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67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67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67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67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67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67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67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67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67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67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67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67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67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67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67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67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67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67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67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67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67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67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67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67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67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67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67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67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67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67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67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67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67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67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67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67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67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67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67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67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67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67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67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67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67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67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67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67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67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67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67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67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67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67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67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67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67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67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67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67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67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67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67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67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67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67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67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67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67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67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67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67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67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67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67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67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67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67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67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67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67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67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67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67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67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67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67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67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67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67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67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67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67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67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67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67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67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67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67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67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67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67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67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67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67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67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67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67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67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67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67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67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67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67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67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67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67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67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67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67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67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67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67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67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67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67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67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67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67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67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67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67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67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67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67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67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67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67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67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67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67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67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67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67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67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67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67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67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67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67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67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67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67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67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67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67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67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67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67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67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67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67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67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67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67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67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67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67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67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67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67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67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67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67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67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67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67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67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67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67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67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67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67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67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67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67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67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67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67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67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67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67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67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67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67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67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67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67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67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67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67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67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67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67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67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67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67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67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67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67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67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67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67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67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67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67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67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67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67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67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67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67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67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67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67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67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67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67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67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67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67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67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67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67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67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67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67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67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67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67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67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67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67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67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67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67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67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67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67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67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67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67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67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67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67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67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67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67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67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67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67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67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67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67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67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67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67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67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67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67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67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67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67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67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67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67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67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67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67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67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67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67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67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67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67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67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67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67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67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67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67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67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67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67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67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67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67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67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67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67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67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67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67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67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67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67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67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67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67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67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67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67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67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67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67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67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67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67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67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67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67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67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67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67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67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67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67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67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67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67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67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67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67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67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67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67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67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67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67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67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67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67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67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67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67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67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67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67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67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67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67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67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67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67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67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67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67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67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67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67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67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67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67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67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67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67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67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67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67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67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67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67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67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67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67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67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67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67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67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67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67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67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67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67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67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67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67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67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67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67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67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67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67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67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67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67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67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67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67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67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67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67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67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67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67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67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67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67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67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67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67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67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67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67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67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67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67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67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67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67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67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67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67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67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67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67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67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67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67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67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67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67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67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67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67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67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67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67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67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67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67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67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67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67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67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67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67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67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67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67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67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67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67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67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67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67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67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67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67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67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67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67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67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67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67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67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67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67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67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67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67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67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67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67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67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67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67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67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67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67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67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67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67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67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67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67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67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67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67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67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67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67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67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67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67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67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67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67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67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67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67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67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67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67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67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67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67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67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67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67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67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67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67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67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67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67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67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67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67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67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67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67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67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67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67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67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67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67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67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67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67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67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67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67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67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67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67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67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67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67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67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67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67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67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67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67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67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67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67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67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67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67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67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67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67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67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67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67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67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67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67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67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67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67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67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67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67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67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67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67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67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67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67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67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67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67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67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67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67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67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67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67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67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67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67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67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67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67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67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67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67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67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67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67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67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67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67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67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67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67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67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67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67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67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67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67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67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67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67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67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67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67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67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67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67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67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67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67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67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67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67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67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67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67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67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67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67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67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67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67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67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67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67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67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67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67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67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67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67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67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67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67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67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67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67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67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67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67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67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67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67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67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67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67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67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67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67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67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67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67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67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67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67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67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67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67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67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67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67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67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67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67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67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67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67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67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67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67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67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67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67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67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67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67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67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67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67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67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67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67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67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67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67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67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67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67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67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67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67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67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67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67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67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67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67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67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67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67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67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67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67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67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67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67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67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67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67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67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67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67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67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67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67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67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67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67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67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67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67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67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67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67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67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67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67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67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67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67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67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67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67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67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67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67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67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67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67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67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67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67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67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67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67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67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67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67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67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67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67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67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67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67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67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67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67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67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67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67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67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67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67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67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67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67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67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67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67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67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67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67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67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67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67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67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67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67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67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67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67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67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67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67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67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67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67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67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67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67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67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67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67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67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67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67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67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67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67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67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67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67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67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67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67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67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67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67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67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67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67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67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67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67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67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67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67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67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67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67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67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67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67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67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67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67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67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67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67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67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67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67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67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67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67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67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67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67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67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67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67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67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67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67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67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67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67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67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67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67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67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67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67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67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67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67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67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67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67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67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67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67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67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67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67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67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67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67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67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67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67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67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67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67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67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67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67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67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67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67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67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67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67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67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67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67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67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67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67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67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67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67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67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67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67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67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67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67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67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67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67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67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67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67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67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67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67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67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67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67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67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67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67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67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67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67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67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67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67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67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67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67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67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67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67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67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67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67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67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67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67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67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67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67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67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67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67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67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67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67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67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67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67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67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67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67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67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67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67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67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67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67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67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67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67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67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67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67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67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67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67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67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67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67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67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67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67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67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67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67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67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67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67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67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67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67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67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67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67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67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67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67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67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67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67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67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67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67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67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67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67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67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67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67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67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67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67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67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67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67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67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67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67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67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67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67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67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67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67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67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67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67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67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67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67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67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67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67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67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67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67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67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67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67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67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67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67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67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67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67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67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67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67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67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67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67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67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67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67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67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67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67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67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67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67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67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67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67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67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67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67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67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67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67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67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67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67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67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67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67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67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67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67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67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67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67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67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67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67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67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67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67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67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67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67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67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67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67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67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67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67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67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67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67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67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67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67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67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67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67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67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67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67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67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67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67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67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67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67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67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67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67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67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67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67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67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67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67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67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67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67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67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67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67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67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67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67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67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67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67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67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67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67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67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67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67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67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67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67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67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67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67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67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67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67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67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67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67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67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67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67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67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67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67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67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67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67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67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67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67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67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67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67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67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67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67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67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67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67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67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67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67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67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67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67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67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67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67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67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67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67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67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67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67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67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67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67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67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67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67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67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67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67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67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67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67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67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67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67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67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67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67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67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67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67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67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67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67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67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67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67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67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67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67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67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67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67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67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67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67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67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67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67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67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67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67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67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67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67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67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67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67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67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67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67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67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67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67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67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67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67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67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67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67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67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67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67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67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67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67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67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67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67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67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67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67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67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67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67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67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67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67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67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67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67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67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67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67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67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67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67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67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67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67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67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67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67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67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67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67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67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67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67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67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67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67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67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67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67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67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67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67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67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67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67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67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67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67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67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67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67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67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67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67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67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67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67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67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67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67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67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67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67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67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67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67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67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67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67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67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67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67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67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67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67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67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67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67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67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67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67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67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67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67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67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67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67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67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67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67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67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67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67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67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67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67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67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67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67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67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67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67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67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67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67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67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67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67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67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67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67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67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67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67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67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67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67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67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67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67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67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67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67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67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67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67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67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67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67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67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67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67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67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67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67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67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67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67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67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67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67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67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67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67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67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67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67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67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67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67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67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67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67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67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67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67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67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67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67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67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67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67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67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67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67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67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67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67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67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67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67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67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67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67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67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67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67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67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67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67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67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67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67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67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67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67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67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67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67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67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67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67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67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67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67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67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67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67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67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67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67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67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67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67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67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67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67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67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67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67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67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67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67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67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67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67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67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67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67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67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67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67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67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67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67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67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67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67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67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67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67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67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67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67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67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67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67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67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67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67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67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67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67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67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67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67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67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67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67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67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67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67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67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67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67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67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67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67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67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67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67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67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67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67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67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67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67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67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67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67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67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67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67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67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67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67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67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67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67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67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67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67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67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67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67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67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67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67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67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67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67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67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67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67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67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67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67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67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67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67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67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67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67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67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67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67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67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67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67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67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67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67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67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67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67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67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67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67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67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67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67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67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67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67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67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67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67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67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67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67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67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67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67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67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67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67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67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67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67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67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67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67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67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67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67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67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67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67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67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67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67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67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67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67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67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67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67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67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67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67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67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67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67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67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67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67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67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67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67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67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67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67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67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67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67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67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67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67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67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67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67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67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67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67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67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67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67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67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67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67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67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67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67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67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67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67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67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67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67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67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67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67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67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67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67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67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67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67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67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67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67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67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67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67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67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67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67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67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67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67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67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67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67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67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67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67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67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67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67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67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67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67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67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67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67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67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67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67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67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67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67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67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67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67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67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67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67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67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67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67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67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67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67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67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67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67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67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67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67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67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67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67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67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67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67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67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67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67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67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67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67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67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67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67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67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67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67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67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67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67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67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67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67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67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67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67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67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67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67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67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67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67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67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67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67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67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67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67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67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67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67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67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67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67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67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67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67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67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67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67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67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67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67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67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67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67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67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67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67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67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67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67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67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67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67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67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67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67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67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67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67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67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67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67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67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67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67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67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67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67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67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67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67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67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67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67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67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67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67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67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67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67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67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67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67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67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67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67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67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67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67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67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67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67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67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67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67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67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67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67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67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67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67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67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67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67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67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67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67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67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67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67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67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67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67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67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67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67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67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67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67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67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67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67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67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67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67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67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67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67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67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67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67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67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67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67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67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67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67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67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67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67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67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67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67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67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67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67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67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67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67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67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67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67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67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67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67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67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67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67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67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67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67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67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67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67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67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67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67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67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67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67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67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67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67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67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67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67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67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67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67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67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67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67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67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67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67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67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67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67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67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67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67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67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67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67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67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67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67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67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67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67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67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67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67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67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67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67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67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67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67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67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67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67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67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67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67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67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67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67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67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67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67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67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67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67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67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67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67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67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67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67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67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67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67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67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67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67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67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67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67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67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67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67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67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67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67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67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67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67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67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67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67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67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67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67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67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67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67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67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67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67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67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67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67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67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67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67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67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67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67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67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67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67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67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67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67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67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67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67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67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67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67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67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67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67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67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67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67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67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67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67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67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67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67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67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67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67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67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67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67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67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67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67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67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67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67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67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67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67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67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67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67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67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67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67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67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67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67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67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67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67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67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67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67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67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67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67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67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67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67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67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67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67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67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67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67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67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67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67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67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67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67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67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67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67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67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67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67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67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67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67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67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67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67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67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67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67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67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67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67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67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67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67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67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67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67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67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67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67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67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67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67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67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67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67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67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67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67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67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67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67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67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67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67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67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67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67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67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67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67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67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67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67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67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67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67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67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67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67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67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67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67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67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67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67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67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67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67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67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67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67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67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67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67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67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67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67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67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67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67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67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67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67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67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67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67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67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67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67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67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67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67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67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67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67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67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67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67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67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67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67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67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67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67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67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67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67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67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67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67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67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67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67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67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67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67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67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67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67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67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67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67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67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67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67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67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67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67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67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67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67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67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67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67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67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67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67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67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67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67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67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67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67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67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67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67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67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67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67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67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67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67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67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67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67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67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67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67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67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67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67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67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67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67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67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67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67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67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67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67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67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67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67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67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67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67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67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67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67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67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67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67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67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67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67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67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67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67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67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67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67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67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67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67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67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67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67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67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67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67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67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67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67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67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67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67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67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67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67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67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67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67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67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67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67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67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67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67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67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67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67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67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67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67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67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67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67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67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67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67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67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67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67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67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67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67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67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67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67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67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67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67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67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67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67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67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67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67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67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67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67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67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67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67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67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67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67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67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67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67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67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67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67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67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67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67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67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67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67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67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67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67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67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67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67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67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67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67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67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67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67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67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67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67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67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67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67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67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67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67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67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67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67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67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67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67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67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67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67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67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67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67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67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67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67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67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67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67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67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67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67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67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67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67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67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67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67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67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67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67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67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67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67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67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67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67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67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67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67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67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67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67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67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67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67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67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67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67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67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67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67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67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67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67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67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67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67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67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67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67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67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67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67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67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67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67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67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67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67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67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67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67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67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67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67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67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67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67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67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67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67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67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67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67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67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67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67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67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67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67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67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67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67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67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67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67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67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67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67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67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67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67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67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67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67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67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67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67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67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67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67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67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67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67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67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67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67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67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67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67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67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67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67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67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67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67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67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67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67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67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67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67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67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67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67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67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67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67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67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67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67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67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67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67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67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67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67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67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67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67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67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67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67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67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67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67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67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67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67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67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67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67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67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67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67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67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67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67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67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67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67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67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67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67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67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67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67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67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67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67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67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67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67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67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67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67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67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67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67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67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67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67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67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67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67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67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67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67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67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67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67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67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67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67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67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67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67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67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67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67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67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67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67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67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67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67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67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67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67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67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67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67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67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67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67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67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67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67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67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67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67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67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67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67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67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67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67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67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67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67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67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67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67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67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67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67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67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67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67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67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67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67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67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67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67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67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67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67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67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67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67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67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67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67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67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67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67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67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67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67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67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67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67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67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67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67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67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67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67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67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67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67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67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67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67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67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67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67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67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67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67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67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67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67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67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67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67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67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67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67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67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67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67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67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67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67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67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67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67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67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67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67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67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67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67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67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67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67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67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67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67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67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67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67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67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67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67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67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67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67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67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67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67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67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67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67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67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67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67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67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67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67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67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67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67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67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67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67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67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67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67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67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67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67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67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67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67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67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67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67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67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67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67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67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67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67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67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67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67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67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67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67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67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67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67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67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67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67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67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67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67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67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67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67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67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67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67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67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67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67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67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67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67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67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67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67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67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67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67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67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67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67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67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67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67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67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67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67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67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67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67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67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67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67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67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67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67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67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67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67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67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67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67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67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67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67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67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67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67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67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67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67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67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67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67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67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67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67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67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67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67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67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67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67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67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67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67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67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67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67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67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67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67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67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67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67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67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67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67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67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67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67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67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67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67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67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67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67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67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67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67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67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67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67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67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67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67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67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67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67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67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67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67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67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67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67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67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67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67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67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67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67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67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67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67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67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67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67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67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67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67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67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67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67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67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67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67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67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67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67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67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67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67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67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67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67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67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67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67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67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67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67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67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67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67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67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67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67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67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67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67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67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67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67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67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67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67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67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67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67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67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67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67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67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67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67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67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67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67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67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67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67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67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67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67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67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67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67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67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67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67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67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67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67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67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67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67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67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67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67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67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67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67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67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67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67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67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67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67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67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67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67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67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67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67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67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67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67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67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67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67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67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67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67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67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67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67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67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67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67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67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67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67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67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67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67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67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67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67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67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67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67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67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67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67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67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67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67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67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67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67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67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67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67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67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67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67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67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67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67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67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67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67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67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67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67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67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67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67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67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67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67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67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67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67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67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67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67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67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67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67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67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67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67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67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67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67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67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67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67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67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67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67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67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67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67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67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67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67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67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67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67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67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67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67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67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67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67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67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67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67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67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67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67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67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67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67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67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67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67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67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67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67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67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67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67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67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67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67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67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67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67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67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67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67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67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67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67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67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67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67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67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67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67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67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67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67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67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67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67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67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67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67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67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67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67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67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67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67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67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67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67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67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67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67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67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67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67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67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67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67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67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67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67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67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67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67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67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67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67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67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67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67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67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67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67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67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67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67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67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67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67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67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67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67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67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67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67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67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67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67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67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67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67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67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67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67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67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67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67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67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67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67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67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67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67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67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67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67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67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67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67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67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67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67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67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67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67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67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67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67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67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67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67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67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67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67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67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67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67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67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67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67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67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67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67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67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67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67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67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67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67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67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67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67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67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67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67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67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67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67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67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67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67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67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67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67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67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67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67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67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67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67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67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67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67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67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67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67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67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67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67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67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67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67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67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67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67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67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67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67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67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67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67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67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67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67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67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67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67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67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67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67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67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67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67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67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67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67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67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67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67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67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67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67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67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67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67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67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67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67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67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67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67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67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67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67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67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67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67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67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67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67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67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67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67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67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67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67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67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67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67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67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67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67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67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67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67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67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67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67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67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67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67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67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67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67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67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67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67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67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67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67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67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67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67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67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67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67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67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67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67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67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67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67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67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67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67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67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67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67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67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67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67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67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67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67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67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67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67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67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67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67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67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67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67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67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67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67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67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67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67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67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67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67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67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67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67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67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67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67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67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67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67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67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67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67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67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67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67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67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67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67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67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67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67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67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67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67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67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67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67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67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67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67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67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67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67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67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67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67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67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67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67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67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67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67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67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67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67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67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67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67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67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67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67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67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67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67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67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67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67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67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67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67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67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67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67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67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67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67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67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67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67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67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67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67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67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67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67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67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67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67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67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67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67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67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67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67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67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67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67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67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67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67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67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67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67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67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67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67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67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67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67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67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67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67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67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67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67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67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67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67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67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67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67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67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67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67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67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67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67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67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67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67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67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67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67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67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67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67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67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67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67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67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67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67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67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67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67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67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67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67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67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67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67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67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67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67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67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67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67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67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67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67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67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67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67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67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67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67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67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67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67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67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67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67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67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67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67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67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67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67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67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67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67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67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67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67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67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67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67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67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67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67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67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67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67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67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67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67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67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67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67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67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67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67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67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67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67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67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67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67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67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67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67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67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67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67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67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67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67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67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67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67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67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67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67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67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67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67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67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67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67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67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67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67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67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67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67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67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67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67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67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67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67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67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67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67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67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67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67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67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67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67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67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67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67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67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67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67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67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67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67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67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67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67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67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67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67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67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67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67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67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67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67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67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67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67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67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67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67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67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67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67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67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67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67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67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67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67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67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67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67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67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67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67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67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67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67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67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67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67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67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67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67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67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67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67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67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67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67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67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67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67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67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67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67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67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67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67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67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67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67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67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67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67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67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67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67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67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67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67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67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67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67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67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67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67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67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67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67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67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67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67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67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67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67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67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67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67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67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67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67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67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67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67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67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67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67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67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67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67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67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67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67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67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67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67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67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67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67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67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67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67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67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67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67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67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67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67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67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67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67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67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67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67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67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67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67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67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67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67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67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67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67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67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67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67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67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67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67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67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67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67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67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67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67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67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67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67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67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67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67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67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67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67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67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67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67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67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67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67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67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67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67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67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67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67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67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67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67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67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67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67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67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67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67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67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67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67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67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67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67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67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67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67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67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67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67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67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67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67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67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67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67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67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67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67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67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67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67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67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67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67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67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67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67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67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67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67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67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67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67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67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67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67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67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67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67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67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67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67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67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67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67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67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67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67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67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67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67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67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67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67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67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67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67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67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67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67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67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67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67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67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67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67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67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67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67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67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67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67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67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67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67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67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67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67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67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67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67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67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67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67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67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67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67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67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67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67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67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67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67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67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67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67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67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67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67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67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67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67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67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67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67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67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67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67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67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67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67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67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67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67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67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67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67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67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67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67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67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67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67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67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67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67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67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67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67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67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67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67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67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67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67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67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67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67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67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67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67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67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67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67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67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67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67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67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67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67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67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67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67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67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67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67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67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67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67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67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67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67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67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67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67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67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67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67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67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67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67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67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67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67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67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67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67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67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67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67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67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67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67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67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67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67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67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67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67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67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67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67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67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67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67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67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67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67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67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67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67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67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67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67</v>
      </c>
      <c r="B63386">
        <v>46550001</v>
      </c>
      <c r="C63386">
        <v>46650000</v>
      </c>
      <c r="D63386">
        <v>1076</v>
      </c>
      <c r="E63386" s="13" t="s">
        <v>68</v>
      </c>
      <c r="F63386">
        <v>0.000488476</v>
      </c>
    </row>
    <row r="63387" spans="1:6">
      <c r="A63387" t="s">
        <v>67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67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67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67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67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67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67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67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67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67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67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67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67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67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67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67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67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67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67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67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67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67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67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67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67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67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67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67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67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67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67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67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67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67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67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67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67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67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67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67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67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67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67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67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67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67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67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67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67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67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67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67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67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67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67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67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67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67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67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67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67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67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67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67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67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67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67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67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67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67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67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67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67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67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67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67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67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67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67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67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67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67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67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67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67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67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67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67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67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67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67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67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67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67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67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67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67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67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67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67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67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67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67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67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67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67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67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67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67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67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67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67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67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67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67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67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67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67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67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67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67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67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67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67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67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67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67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67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67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67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67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67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67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67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67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67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67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67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67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67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67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67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67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67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67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67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67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67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67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67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67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67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67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67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67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67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67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67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67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67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67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67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67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67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67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67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67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67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67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67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67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67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67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67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67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67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67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67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67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67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67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67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67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67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67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67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67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67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67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67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67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67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67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67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67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67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67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67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67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67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67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67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67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67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67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67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67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67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67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67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67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67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67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67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67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67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67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67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67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67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67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67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67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67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67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67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67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67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67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67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67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67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67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67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67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67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67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67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67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67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67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67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67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67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67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67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67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67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67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67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67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67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67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67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67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67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67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67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67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67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67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67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67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67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67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67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67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67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67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67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67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67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67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67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67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67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67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67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67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67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67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67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67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67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67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67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67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67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67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67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67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67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67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67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67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67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67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67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67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67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67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67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67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67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67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67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67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67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67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67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67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67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67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67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67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67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67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67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67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67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67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67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67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67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67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67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67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67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67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67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67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67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67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67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67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67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67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67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67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67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67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67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67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67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67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67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67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67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67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67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67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67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67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67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67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67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67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67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67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67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67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67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67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67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67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67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67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67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67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67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67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67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67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67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67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67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67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67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67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67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67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67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67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67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67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67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67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67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67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67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67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67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67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67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67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67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67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67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67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67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67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67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67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67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67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67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67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67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67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67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67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67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67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67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67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67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67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67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67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67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67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67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67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67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67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67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67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67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67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67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67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67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67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67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67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67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67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67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67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67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67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67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67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67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67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67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67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67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67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67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67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67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67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67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67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67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67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67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67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67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67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67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67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67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67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67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67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67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67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67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67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67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67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67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67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67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67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67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67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67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67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67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67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67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67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67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67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67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67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67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67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67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67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67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67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67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67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67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67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67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67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67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67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67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67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67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67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67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67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67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67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67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67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67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67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67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67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67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67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67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67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67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67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67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67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67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67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67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67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67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67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67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67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67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67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67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67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67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67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67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67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67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67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67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67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67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67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67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67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67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67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67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67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67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67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67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67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67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67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67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67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67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67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67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67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67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67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67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67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67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67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67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67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67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67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67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67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67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67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67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67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67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67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67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67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67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67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67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67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67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67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67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67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67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67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67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67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67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67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67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67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67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67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67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67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67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67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67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67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67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67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67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67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67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67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67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67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67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67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67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67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67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67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67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67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67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67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67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67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67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67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67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67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67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67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67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67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67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67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67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67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67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67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67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67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67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67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67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67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67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67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67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67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67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67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67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67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67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67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67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67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67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67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67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67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67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67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67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67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67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67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67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67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67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67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67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67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67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67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67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67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67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67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67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67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67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67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67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67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67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67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67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67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67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67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67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67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67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67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67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67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67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67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67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67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67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67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67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67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67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67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67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67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67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67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67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67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67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67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67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67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67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67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67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67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67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67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67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67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67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67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67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67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67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67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67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67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67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67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67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67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67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67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67</v>
      </c>
      <c r="B64130">
        <v>54640001</v>
      </c>
      <c r="C64130">
        <v>54740000</v>
      </c>
      <c r="D64130">
        <v>1195</v>
      </c>
      <c r="E64130" s="13" t="s">
        <v>69</v>
      </c>
      <c r="F64130">
        <v>0.0544597</v>
      </c>
    </row>
    <row r="64131" spans="1:6">
      <c r="A64131" t="s">
        <v>67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67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67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67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67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67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67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67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67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67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67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67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67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67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67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67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67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67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67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67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67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67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67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67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67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67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67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67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67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67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67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67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67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67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67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67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67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67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67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67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67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67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67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67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67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67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67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67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67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67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67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67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67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67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67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67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67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67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67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67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67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67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67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67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67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67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67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67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67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67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67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67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67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67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67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67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67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67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67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67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67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67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67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67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67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67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67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67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67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67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67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67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67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67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67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67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67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67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67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67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67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67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67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67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67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67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67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67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67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67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67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67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67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67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67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67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67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67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67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67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67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67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67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67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67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67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67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67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67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67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67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67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67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67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67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67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67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67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67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67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67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67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67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67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67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67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67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67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67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67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67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67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67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67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67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67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67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67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67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67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67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67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67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67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67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67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67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67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67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67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67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67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67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67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67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67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67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67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67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67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67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67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67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67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67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67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67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67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67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67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67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67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67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67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67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67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67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67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67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67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67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67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67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67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67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67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67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67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67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67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67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67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67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67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67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67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67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67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67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67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67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67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67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67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67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67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67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67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67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67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67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67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67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67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67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67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67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67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67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67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67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67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67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67</v>
      </c>
      <c r="B64374">
        <v>57080001</v>
      </c>
      <c r="C64374">
        <v>57180000</v>
      </c>
      <c r="D64374">
        <v>1658</v>
      </c>
      <c r="E64374">
        <v>-0.00472391</v>
      </c>
      <c r="F64374" s="13" t="s">
        <v>70</v>
      </c>
    </row>
    <row r="64375" spans="1:6">
      <c r="A64375" t="s">
        <v>67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67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67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67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67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67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67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67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67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67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67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67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67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67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67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67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67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67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67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67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67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67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67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67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67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67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67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67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67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67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67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67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67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67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67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67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67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67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67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67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67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67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67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67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67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67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67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67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67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67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67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67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67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67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67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67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67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67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67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67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67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67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67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67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67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67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67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67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67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67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67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67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67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67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67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67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67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67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67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67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67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67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67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67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67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67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67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67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67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67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67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67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67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67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67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67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67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67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67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67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67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67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67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67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67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67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67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67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67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67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67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67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67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67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67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67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67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67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67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67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67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67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67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67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67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67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67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67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67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67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67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67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67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67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67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67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67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67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67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67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67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67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67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67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67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67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67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67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67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67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67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67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67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67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67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67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67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67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67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67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67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67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67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67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67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67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67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67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67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67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67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67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67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67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67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67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67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67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67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67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67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67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67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67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67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67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67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67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67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67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67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67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67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67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67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67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67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67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67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67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67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67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67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67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67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67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67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67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67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67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67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67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67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67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67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67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67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67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67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67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67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67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67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67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67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67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67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67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67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67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67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67</v>
      </c>
      <c r="B64606">
        <v>59400001</v>
      </c>
      <c r="C64606">
        <v>59500000</v>
      </c>
      <c r="D64606">
        <v>832</v>
      </c>
      <c r="E64606" s="13" t="s">
        <v>71</v>
      </c>
      <c r="F64606">
        <v>-0.000820088</v>
      </c>
    </row>
    <row r="64607" spans="1:6">
      <c r="A64607" t="s">
        <v>67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67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67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67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67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67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67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67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67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67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67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67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67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67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67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67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67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67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67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67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67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67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67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67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67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67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67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67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67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67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67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67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67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67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67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67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67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67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67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67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67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67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67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67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67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67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67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67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67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67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67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67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67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67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67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67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67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67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67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67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67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67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67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67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67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67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67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67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67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67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67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67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67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67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67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67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67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67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67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67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67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67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67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67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67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67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67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67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67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67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67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67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67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67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67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67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67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67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67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67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67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67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67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67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67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67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67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67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67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67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67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67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67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67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67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67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67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67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67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67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67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67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67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67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67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67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67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67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67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67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67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67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67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67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67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67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67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67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67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67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67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67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67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67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67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67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67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67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67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67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67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67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67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67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67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67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67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67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67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67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67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67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67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67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67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67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67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67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67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67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67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67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67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67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67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67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67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67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67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67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67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67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67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67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67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67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67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67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67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67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67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67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67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67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67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67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67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67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67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67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67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67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67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67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67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67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67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67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67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67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67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67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67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67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67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67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67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67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67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67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67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67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67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67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67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67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67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67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67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67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67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67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67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67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67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67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67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67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67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67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67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67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67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67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67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67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67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67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67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67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67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67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67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67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67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67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67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67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67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67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67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67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67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67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67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67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67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67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67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67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67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67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67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67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67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67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67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67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67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67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67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67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67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67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67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67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67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67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67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67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67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67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67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67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67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67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67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67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67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67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67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67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67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67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67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67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67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67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67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67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67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67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67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67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67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67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67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67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67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67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67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67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67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67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67</v>
      </c>
      <c r="B64931">
        <v>62650001</v>
      </c>
      <c r="C64931">
        <v>62750000</v>
      </c>
      <c r="D64931">
        <v>25</v>
      </c>
      <c r="E64931" s="13" t="s">
        <v>72</v>
      </c>
      <c r="F64931">
        <v>-0.0254408</v>
      </c>
    </row>
    <row r="64932" spans="1:6">
      <c r="A64932" t="s">
        <v>67</v>
      </c>
      <c r="B64932">
        <v>62660001</v>
      </c>
      <c r="C64932">
        <v>62760000</v>
      </c>
      <c r="D64932">
        <v>25</v>
      </c>
      <c r="E64932" s="13" t="s">
        <v>72</v>
      </c>
      <c r="F64932">
        <v>-0.0254408</v>
      </c>
    </row>
    <row r="64933" spans="1:6">
      <c r="A64933" t="s">
        <v>67</v>
      </c>
      <c r="B64933">
        <v>62670001</v>
      </c>
      <c r="C64933">
        <v>62770000</v>
      </c>
      <c r="D64933">
        <v>25</v>
      </c>
      <c r="E64933" s="13" t="s">
        <v>72</v>
      </c>
      <c r="F64933">
        <v>-0.0254408</v>
      </c>
    </row>
    <row r="64934" spans="1:6">
      <c r="A64934" t="s">
        <v>67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67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67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67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67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67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67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67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67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67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67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67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67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67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67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67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67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67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67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67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67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67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67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67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67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67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67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67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67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67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67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67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67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67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67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67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67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67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67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67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67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67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67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67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67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67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67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67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67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67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67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67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67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67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67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67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67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67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67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67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67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67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67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67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67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67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67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67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67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67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67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67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67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67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67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67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67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67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67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67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67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67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67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67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67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67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67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67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67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67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67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67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67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67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67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67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67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67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67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67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67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67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67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67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67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67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67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67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67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67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67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67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67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67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67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67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67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67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67</v>
      </c>
      <c r="B65052">
        <v>63860001</v>
      </c>
      <c r="C65052">
        <v>63960000</v>
      </c>
      <c r="D65052">
        <v>262</v>
      </c>
      <c r="E65052" s="13" t="s">
        <v>73</v>
      </c>
      <c r="F65052">
        <v>-0.0258802</v>
      </c>
    </row>
    <row r="65053" spans="1:6">
      <c r="A65053" t="s">
        <v>67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67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67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67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67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67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67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67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67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67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67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67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67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67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67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67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67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67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67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67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67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67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67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67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67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67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67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67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67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67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67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67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67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67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67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67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67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67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67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67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67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67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67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67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67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67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67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67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67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67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67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67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67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67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67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67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67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67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67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67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67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67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67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67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67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67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67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67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67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67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67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67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67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67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67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67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67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67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67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67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67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67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67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67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67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67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67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67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67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67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67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67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67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67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67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67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67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67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67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67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67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67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67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67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67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67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67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67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67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67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67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67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67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67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67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67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67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67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67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67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67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67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67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67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67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67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67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67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67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67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67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67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67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67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67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67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67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67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67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67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67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67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67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67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67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67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67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67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67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67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67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67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67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67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67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67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67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67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67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67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67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67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67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67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67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67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67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67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67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67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67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67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67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67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67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67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67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67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67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67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67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67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67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67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67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67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67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67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67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67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67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67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67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67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67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67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67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67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67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67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67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67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67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67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67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67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67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67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67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67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67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67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67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67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67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67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67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67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67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67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67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67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67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67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67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67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67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67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67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67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67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67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67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67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67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67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67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67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67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67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67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67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67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67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67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67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67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67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67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67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67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67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67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67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67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67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67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67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67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67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67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67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67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67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67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67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67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67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67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67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67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67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67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67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67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67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67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67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67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67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67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67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67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67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67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67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67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67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67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67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67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67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67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67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67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67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67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67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67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67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67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67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67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67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67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67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67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67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67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67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67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67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67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67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67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67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67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67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67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67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67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67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67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67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67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67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67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67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67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67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67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67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67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67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67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67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67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67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67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67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67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67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67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67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67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67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67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67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67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67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67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67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67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67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67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67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67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67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67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67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67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67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67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67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67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67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67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67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67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67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67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67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67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67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67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67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67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67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67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67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67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67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67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67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67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67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67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67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67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67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67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67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67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67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67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67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67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67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67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67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67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67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67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67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67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67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67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67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67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67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67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67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67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67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67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67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67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67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67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67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67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67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67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67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67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67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67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67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67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67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67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67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67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67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67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67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67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67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67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67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67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67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67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67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67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67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67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67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67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67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67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67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67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67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67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67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67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67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67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67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67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67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67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67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67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67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67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67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67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67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67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67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67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67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67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67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67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67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67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67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67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67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67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67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67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67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67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67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67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67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67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67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67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67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67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67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67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67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67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67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67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67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67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67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67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67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67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67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67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67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67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67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67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67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67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67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67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67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67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67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67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67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67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67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67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67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67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67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67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67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67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67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67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67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67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67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67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67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67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67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67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67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67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67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67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67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67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67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67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67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67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67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67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67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67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67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67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67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67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67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67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67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67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67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67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67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67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67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67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67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67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67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67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67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67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67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67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67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67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67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67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67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67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67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67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67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67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67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67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67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67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67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67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67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67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67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67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67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67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67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67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67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67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67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67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67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67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67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67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67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67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67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67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67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67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67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67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67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67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67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67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67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67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67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67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67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67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67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67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67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67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67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67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67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67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67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67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67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67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67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67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67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67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74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74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74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74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74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74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74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74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74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74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74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74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74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74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74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74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74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74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74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74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74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74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74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74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74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74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74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74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74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74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74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74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74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74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74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74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74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74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74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74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74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74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74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74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74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74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74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74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74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74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74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74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74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74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74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74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74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74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74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74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74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74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74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74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74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74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74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74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74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74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74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74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74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74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74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74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74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74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74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74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74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74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74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74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74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74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74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74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74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74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74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74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74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74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74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74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74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74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74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74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74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74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74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74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74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74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74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74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74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74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74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74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74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74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74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74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74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74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74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74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74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74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74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74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74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74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74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74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74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74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74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74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74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74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74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74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74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74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74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74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74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74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74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74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74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74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74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74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74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74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74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74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74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74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74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74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74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74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74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74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74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74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74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74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74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74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74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74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74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74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74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74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74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74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74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74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74</v>
      </c>
      <c r="B65872">
        <v>1770001</v>
      </c>
      <c r="C65872">
        <v>1870000</v>
      </c>
      <c r="D65872">
        <v>1173</v>
      </c>
      <c r="E65872" s="13" t="s">
        <v>75</v>
      </c>
      <c r="F65872">
        <v>-0.00493616</v>
      </c>
    </row>
    <row r="65873" spans="1:6">
      <c r="A65873" t="s">
        <v>74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74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74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74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74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74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74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74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74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74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74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74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74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74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74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74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74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74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74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74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74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74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74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74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74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74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74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74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74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74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74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74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74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74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74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74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74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74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74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74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74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74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74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74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74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74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74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74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74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74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74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74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74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74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74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74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74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74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74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74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74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74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74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74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74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74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74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74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74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74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74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74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74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74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74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74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74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74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74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74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74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74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74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74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74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74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74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74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74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74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74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74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74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74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74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74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74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74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74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74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74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74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74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74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74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74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74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74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74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74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74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74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74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74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74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74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74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74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74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74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74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74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74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74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74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74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74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74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74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74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74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74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74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74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74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74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74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74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74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74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74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74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74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74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74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74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74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74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74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74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74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74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74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74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74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74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74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74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74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74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74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74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74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74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74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74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74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74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74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74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74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74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74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74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74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74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74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74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74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74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74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74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74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74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74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74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74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74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74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74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74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74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74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74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74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74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74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74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74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74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74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74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74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74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74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74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74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74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74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74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74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74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74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74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74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74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74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74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74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74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74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74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74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74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74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74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74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74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74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74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74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74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74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74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74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74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74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74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74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74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74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74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74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74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74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74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74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74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74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74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74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74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74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74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74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74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74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74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74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74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74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74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74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74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74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74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74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74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74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74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74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74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74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74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74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74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74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74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74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74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74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74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74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74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74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74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74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74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74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74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74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74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74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74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74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74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74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74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74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74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74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74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74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74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74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74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74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74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74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74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74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74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74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74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74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74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74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74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74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74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74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74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74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74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74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74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74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74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74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74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74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74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74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74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74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74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74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74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74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74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74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74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74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74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74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74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74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74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74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74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74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74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74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74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74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74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74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74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74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74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74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74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74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74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74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74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74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74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74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74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74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74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74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74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74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74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74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74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74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74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74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74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74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74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74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74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74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74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74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74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74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74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74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74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74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74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74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74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74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74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74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74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74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74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74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74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74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74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74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74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74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74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74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74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74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74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74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74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74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74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74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74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74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74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74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74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74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74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74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74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74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74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74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74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74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74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74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74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74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74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74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74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74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74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74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74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74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74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74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74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74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74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74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74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74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74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74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74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74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74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74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74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74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74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74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74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74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74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74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74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74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74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74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74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74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74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74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74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74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74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74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74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74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74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74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74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74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74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74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74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74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74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74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74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74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74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74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74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74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74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74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74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74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74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74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74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74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74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74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74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74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74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74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74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74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74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74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74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74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74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74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74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74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74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74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74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74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74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74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74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74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74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74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74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74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74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74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74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74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74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74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74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74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74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74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74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74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74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74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74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74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74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74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74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74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74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74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74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74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74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74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74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74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74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74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74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74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74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74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74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74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74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74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74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74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74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74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74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74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74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74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74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74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74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74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74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74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74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74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74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74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74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74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74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74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74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74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74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74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74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74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74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74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74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74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74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74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74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74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74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74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74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74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74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74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74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74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74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74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74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74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74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74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74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74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74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74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74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74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74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74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74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74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74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74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74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74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74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74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74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74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74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74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74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74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74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74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74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74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74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74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74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74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74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74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74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74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74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74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74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74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74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74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74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74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74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74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74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74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74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74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74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74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74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74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74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74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74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74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74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74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74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74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74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74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74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74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74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74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74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74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74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74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74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74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74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74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74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74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74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74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74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74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74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74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74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74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74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74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74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74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74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74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74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74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74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74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74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74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74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74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74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74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74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74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74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74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74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74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74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74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74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74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74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74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74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74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74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74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74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74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74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74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74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74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74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74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74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74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74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74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74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74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74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74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74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74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74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74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74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74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74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74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74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74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74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74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74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74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74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74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74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74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74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74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74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74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74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74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74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74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74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74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74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74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74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74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74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74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74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74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74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74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74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74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74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74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74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74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74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74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74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74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74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74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74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74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74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74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74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74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74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74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74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74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74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74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74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74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74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74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74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74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74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74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74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74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74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74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74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74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74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74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74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74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74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74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74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74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74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74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74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74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74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74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74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74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74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74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74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74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74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74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74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74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74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74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74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74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74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74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74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74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74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74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74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74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74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74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74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74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74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74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74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74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74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74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74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74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74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74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74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74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74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74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74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74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74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74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74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74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74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74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74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74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74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74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74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74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74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74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74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74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74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74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74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74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74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74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74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74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74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74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74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74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74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74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74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74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74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74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74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74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74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74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74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74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74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74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74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74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74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74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74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74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74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74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74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74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74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74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74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74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74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74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74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74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74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74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74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74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74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74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74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74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74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74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74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74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74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74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74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74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74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74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74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74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74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74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74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74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74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74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74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74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74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74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74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74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74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74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74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74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74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74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74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74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74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74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74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74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74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74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74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74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74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74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74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74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74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74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74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74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74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74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74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74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74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74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74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74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74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74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74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74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74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74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74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74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74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74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74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74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74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74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74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74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74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74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74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74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74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74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74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74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74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74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74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74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74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74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74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74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74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74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74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74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74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74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74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74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74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74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74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74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74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74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74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74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74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74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74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74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74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74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74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74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74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74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74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74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74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74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74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74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74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74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74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74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74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74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74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74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74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74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74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74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74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74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74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74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74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74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74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74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74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74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74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74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74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74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74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74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74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74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74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74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74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74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74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74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74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74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74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74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74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74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74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74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74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74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74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74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74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74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74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74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74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74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74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74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74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74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74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74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74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74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74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74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74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74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74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74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74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74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74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74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74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74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74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74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74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74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74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74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74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74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74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74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74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74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74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74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74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74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74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74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74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74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74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74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74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74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74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74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74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74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74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74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74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74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74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74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74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74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74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74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74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74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74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74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74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74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74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74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74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74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74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74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74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74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74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74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74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74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74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74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74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74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74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74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74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74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74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74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74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74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74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74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74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74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74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74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74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74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74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74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74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74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74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74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74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74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74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74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74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74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74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74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74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74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74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74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74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74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74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74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74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74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74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74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74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74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74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74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74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74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74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74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74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74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74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74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74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74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74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74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74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74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74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74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74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74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74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74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74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74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74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74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74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74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74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74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74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74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74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74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74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74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74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74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74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74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74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74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74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74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74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74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74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74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74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74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74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74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74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74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74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74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74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74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74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74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74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74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74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74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74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74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74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74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74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74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74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74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74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74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74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74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74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74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74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74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74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74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74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74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74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74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74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74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74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74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74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74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74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74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74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74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74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74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74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74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74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74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74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74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74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74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74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74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74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74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74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74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74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74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74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74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74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74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74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74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74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74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74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74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74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74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74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74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74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74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74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74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74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74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74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74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74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74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74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74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74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74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74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74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74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74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74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74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74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74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74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74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74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74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74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74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74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74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74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74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74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74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74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74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74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74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74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74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74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74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74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74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74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74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74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74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74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74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74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74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74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74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74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74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74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74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74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74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74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74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74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74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74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74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74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74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74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74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74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74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74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74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74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74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74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74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74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74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74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74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74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74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74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74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74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74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74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74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74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74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74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74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74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74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74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74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74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74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74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74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74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74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74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74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74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74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74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74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74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74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74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74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74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74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74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74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74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74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74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74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74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74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74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74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74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74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74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74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74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74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74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74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74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74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74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74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74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74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74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74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74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74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74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74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74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74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74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74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74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74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74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74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74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74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74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74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74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74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74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74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74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74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74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74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74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74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74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74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74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74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74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74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74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74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74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74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74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74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74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74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74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74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74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74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74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74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74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74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74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74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74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74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74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74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74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74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74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74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74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74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74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74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74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74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74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74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74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74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74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74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74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74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74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74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74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74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74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74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74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74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74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74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74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74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74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74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74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74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74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74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74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74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74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74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74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74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74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74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74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74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74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74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74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74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74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74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74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74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74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74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74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74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74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74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74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74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74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74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74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74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74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74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74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74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74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74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74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74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74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74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74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74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74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74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74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74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74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74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74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74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74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74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74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74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74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74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74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74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74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74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74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74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74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74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74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74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74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74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74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74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74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74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74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74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74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74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74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74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74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74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74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74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74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74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74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74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74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74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74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74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74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74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74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74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74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74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74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74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74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74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74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74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74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74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74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74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74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74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74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74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74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74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74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74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74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74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74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74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74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74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74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74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74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74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74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74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74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74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74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74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74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74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74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74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74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74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74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74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74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74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74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74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74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74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74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74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74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74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74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74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74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74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74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74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74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74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74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74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74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74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74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74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74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74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74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74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74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74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74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74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74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74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74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74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74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74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74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74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74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74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74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74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74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74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74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74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74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74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74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74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74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74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74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74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74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74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74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74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74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74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74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74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74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74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74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74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74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74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74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74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74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74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74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74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74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74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74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74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74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74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74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74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74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74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74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74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74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74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74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74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74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74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74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74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74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74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74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74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74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74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74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74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74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74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74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74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74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74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74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74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74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74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74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74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74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74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74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74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74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74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74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74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74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74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74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74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74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74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74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74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74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74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74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74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74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74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74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74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74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74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74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74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74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74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74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74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74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74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74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74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74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74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74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74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74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74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74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74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74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74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74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74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74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74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74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74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74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74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74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74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74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74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74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74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74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74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74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74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74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74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74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74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74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74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74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74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74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74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74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74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74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74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74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74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74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74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74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74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74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74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74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74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74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74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74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74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74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74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74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74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74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74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74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74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74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74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74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74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74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74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74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74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74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74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74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74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74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74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74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74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74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74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74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74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74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74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74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74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74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74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74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74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74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74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74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74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74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74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74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74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74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74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74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74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74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74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74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74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74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74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74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74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74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74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74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74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74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74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74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74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74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74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74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74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74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74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74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74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74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74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74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74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74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74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74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74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74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74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74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74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74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74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74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74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74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74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74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74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74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74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74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74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74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74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74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74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74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74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74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74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74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74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74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74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74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74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74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74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74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74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74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74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74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74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74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74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74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74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74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74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74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74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74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74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74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74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74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74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74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74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74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74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74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74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74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74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74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74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74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74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74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74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74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74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74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74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74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74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74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74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74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74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74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74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74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74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74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74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74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74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74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74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74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74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74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74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74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74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74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74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74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74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74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74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74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74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74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74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74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74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74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74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74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74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74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74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74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74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74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74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74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74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74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74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74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74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74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74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74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74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74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74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74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74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74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74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74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74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74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74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74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74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74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74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74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74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74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74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74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74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74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74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74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74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74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74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74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74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74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74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74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74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74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74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74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74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74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74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74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74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74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74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74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74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74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74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74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74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74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74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74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74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74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74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74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74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74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74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74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74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74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74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74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74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74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74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74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74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74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74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74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74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74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74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74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74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74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74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74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74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74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74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74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74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74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74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74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74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74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74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74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74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74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74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74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74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74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74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74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74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74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74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74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74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74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74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74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74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74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74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74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74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74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74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74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74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74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74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74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74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74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74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74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74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74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74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74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74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74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74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74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74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74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74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74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74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74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74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74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74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74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74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74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74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74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74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74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74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74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74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74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74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74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74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74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74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74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74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74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74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74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74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74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74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74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74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74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74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74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74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74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74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74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74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74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74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74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74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74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74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74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74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74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74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74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74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74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74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74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74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74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74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74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74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74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74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74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74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74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74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74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74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74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74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74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74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74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74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74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74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74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74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74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74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74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74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74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74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74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74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74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74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74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74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74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74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74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74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74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74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74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74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74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74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74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74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74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74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74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74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74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74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74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74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74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74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74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74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74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74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74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74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74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74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74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74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74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74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74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74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74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74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74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74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74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74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74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74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74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74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74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74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74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74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74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74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74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74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74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74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74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74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74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74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74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74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74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74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74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74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74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74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74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74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74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74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74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74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74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74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74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74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74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74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74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74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74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74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74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74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74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74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74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74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74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74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74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74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74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74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74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74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74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74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74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74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74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74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74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74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74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74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74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74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74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74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74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74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74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74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74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74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74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74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74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74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74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74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74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74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74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74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74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74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74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74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74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74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74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74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74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74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74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74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74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74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74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74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74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74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74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74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74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74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74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74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74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74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74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74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74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74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74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74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74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74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74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74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74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74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74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74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74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74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74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74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74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74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74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74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74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74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74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74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74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74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74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74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74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74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74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74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74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74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74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74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74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74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74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74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74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74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74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74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74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74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74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74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74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74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74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74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74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74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74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74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74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74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74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74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74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74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74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74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74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74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74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74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74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74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74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74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74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74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74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74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74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74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74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74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74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74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74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74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74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74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74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74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74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74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74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74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74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74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74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74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74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74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74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74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74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74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74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74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74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74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74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74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74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74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74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74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74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74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74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74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74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74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74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74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74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74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74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74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74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74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74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74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74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74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74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74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74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74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74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74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74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74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74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74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74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74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74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74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74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74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74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74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74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74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74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74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74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74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74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74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74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74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74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74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74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74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74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74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74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74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74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74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74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74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74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74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74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74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74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74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74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74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74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74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74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74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74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74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74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74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74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74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74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74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74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74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74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74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74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74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74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74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74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74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74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74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74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74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74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74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74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74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74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74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74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74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74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74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74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74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74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74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74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74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74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74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74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74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74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74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74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74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74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74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74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74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74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74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74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74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74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74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74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74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74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74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74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74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74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74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74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74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74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74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74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74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74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74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74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74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74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74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74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74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74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74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74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74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74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74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74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74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74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74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74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74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74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74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74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74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74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74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74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74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74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74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74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74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74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74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74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74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74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74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74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74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74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74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74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74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74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74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74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74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74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74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74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74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74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74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74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74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74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74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74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74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74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74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74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74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74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74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74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74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74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74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74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74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74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74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74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74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74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74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74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74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74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74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74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74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74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74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74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74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74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74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74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74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74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74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74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74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74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74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74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74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74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74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74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74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74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74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74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74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74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74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74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74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74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74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74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74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74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74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74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74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74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74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74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74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74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74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74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74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74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74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74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74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74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74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74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74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74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74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74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74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74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74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74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74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74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74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74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74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74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74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74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74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74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74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74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74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74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74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74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74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74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74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74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74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74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74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74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74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74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74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74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74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74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74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74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74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74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74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74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74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74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74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74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74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74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74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74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74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74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74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74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74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74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74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74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74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74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74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74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74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74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74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74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74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74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74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74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74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74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74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74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74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74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74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74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74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74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74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74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74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74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74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74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74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74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74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74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74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74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74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74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74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74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74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74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74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74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74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74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74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74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74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74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74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74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74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74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74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74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74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74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74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74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74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74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74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74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74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74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74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74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74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74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74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74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74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74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74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74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74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74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74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74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74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74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74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74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74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74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74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74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74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74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74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74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74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74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74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74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74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74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74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74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74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74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74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74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74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74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74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74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74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74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74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74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74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74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74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74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74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74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74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74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74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74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74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74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74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74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74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74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74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74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74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74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74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74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74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74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74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74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74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74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74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74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74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74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74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74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74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74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74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74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74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74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74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74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74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74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74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74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74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74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74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74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74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74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74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74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74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74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74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74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74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74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74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74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74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74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74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74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74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74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74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74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74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74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74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74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74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74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74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74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74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74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74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74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74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74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74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74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74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74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74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74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74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74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74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74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74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74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74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74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74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74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74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74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74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74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74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74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74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74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74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74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74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74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74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74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74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74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74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74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74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74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74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74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74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74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74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74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74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74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74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74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74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74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74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74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74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74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74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74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74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74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74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74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74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74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74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74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74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74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74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74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74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74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74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74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74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74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74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74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74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74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74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74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74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74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74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74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74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74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74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74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74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74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74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74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74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74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74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74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74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74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74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74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74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74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74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74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74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74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74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74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74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74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74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74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74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74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74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74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74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74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74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74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74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74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74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74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74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74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74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74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74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74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74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74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74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74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74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74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74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74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74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74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74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74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74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74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74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74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74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74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74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74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74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74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74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74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74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74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74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74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74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74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74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74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74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74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74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74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74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74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74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74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74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74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74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74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74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74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74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74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74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74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74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74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74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74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74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74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74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74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74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74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74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74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74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74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74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74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74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74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74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74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74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74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74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74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74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74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74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74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74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74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74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74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74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74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74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74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74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74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74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74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74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74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74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74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74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74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74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74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74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74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74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74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74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74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74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74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74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74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74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74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74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74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74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74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74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74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74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74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74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74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74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74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74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74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74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74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74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74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74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74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74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74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74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74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74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74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74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74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74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74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74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74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74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74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74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74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74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74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74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74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74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74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74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74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74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74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74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74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74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74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74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74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74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74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74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74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74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74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74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74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74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74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74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74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74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74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74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74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74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74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74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74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74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74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74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74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74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74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74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74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74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74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74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74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74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74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74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74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74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74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74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74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74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74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74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74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74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74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74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74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74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74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74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74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74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74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74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74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74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74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74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74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74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74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74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74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74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74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74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74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74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74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74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74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74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74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74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74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74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74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74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74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74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74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74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74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74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74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74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74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74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74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74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74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74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74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74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74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74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74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74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74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74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74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74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74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74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74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74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74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74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74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74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74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74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74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74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74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74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74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74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74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74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74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74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74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74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74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74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74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74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74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74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74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74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74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74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74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74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74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74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74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74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74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74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74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74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74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74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74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74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74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74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74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74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74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74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74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74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74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74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74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74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74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74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74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74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74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74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74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74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74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74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74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74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74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74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74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74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74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74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74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74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74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74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74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74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74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74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74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74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74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74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74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74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74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74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74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74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74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74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74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74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74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74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74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74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74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74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74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74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74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74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74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74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74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74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74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74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74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74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74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74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74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74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74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74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74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74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74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74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74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74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74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74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74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74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74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74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74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74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74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74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74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74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74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74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74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74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74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74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74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74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74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74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74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74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74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74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74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74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74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74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74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74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74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74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74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74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74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74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74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74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74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74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74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74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74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74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74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74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74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74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74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74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74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74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74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74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74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74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74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74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74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74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74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74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74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74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74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74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74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74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74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74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74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74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74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74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74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74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74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74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74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74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74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74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74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74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74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74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74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74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74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74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74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74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74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74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74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74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74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74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74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74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74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74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74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74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74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74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74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74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74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74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74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74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74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74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74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74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74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74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74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74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74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74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74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74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74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74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74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74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74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74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74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74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74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74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74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74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74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74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74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74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74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74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74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74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74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74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74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74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74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74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74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74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74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74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74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74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74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74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74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74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74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74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74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74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74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74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74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74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74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74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74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74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74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74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74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74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74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74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74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74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74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74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74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74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74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74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74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74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74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74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74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74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74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74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74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74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74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74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74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74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74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74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74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74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74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74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74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74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74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74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74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74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74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74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74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74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74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74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74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74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74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74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74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74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74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74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74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74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74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74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74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74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74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74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74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74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74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74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74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74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74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74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74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74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74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74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74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74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74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74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74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74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74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74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74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74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74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74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74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74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74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74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74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74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74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74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74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74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74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74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74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74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74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74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74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74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74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74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74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74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74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74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74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74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74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74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74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74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74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74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74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74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74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74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74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74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74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74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74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74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74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74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74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74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74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74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74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74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74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74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74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74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74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74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74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74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74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74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74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74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74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74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74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74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74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74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74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74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74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74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74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74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74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74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74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74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74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74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74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74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74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74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74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74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74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74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74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74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74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74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74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74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74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74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74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74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74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74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74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74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74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74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74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74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74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74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74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74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74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74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74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74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74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74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74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74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74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74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74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74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74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74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74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74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74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74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74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74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74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74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74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74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74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74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74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74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74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74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74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74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74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74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74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74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74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74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74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74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74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74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74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74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74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74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74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74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74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74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74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74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74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74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74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74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74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74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74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74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74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74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74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74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74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74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74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74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74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74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74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74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74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74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74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74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74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74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74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74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74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74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74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74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74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74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74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74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74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74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74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74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74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74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74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74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74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74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74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74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74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74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74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74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74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74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74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74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74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74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74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74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74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74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74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74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74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74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74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74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74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74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74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74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74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74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74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74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74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74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74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74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74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74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74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74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74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74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74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74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74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74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74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74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74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74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74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74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74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74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74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74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74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74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74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74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74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74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74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74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74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74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74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74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74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74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74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74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74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74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74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74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74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74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74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74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74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74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74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74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74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74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74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74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74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74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74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74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74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74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74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74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74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74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74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74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74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74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74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74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74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74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74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74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74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74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74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74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74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74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74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74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74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74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74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74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74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74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74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74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74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74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74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74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74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74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74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74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74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74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74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74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74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74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74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74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74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74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74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74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74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74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74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74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74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74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74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74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74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74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74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74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74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74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74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74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74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74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74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74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74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74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74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74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74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74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74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74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74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74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74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74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74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74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74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74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74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74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74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74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74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74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74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74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74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74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74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74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74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74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74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74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74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74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74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74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74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74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74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74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74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74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74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74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74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74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74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74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74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74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74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74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74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74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74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74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74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74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74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74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74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74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74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74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74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74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74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74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74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74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74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74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74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74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74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74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74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74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74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74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74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74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74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74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74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74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74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74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74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74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74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74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74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74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74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74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74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74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74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74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74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74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74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74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74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74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74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74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74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74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74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74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74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74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74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74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74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74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74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74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74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74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74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74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74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74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74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74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74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74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74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74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74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74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74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74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74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74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74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74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74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74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74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74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74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74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74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74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74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74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74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74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74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74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74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74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74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74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74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74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74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74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74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74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74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74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74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74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74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74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74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74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74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74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74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74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74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74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74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74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74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74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74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74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74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74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74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74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74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74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74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74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74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74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74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74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74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74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74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74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74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74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74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74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74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74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74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74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74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74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74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74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74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74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74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74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74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74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74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74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74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74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74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74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74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74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74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74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74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74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74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74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74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74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74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74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74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74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74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74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74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74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74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74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74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74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74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74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74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74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74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74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74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74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74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74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74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74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74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74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74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74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74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74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74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74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74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74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74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74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74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74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74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74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74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74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74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74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74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74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74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74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74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74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74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74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74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74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74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74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74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74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74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74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74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74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74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74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74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74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74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74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74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74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74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74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74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74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74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74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74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74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74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74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74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74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74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74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74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74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74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74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74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74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74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74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74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74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74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74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74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74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74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74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74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74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74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74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74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74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74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74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74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74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74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74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74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74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74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74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74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74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74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74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74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74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74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74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74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74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74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74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74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74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74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74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74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74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74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74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74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74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74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74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74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74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74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74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74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74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74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74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74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74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74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74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74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74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74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74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74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74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74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74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74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74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74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74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74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74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74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74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74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74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74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74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74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74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74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74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74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74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74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74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74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74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74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74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74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74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74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74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74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74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74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74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74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74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74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74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74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74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74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74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74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74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74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74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74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74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74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74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74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74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74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74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74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74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74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74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74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74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74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74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74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74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74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74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74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74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74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74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74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74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74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74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74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74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74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74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74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74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74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74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74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74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74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74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74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74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74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74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74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74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74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74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74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74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74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74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74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74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74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74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74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74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74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74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74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74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74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74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74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74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74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74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74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74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74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74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74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74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74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74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74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74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74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74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74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74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74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74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74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74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74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74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74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74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74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74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74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74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74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74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74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74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74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74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74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74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74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74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74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74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74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74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74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74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74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74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74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74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74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74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74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74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74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74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74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74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74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74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74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74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74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74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74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74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74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74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74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74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74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74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74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74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74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74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74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74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74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74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74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74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74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74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74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74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74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74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74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74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74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74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74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74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74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74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74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74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74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74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74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74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74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74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74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74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74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74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74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74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74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74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74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74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74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74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74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74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74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74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74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74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74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74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74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74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74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74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74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74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74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74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74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74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74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74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74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74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74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74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74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74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74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74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74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74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74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74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74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74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74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74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74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74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74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74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74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74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74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74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74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74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74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74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74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74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74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74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74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74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74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74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74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74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74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74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74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74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74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74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74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74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74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74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74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74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74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74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74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74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74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74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74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74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74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74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74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74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74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74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74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74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74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74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74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74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74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74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74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74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74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74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74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74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74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74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74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74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74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74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74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74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74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74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74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74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74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74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74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74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74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74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74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74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74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74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74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74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74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74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74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74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74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74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74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74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74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74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74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74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74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74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74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74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74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74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74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74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74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74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74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74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74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74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74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74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74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74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74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74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74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74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74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74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74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74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74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74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74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74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74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74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74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74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74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74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74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74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74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74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74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74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74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74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74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74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74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74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74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74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74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74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74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74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74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74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74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74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74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74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74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74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74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74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74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74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74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74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74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74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74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74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74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74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74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74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74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74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74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74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74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74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74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74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74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74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74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74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74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74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74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74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74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74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74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74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74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74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74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74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74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74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74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74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74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74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74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74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74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74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74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74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74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74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74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74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74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74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74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74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74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74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74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74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74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74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74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74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74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74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74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74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74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74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74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74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74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74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74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74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74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74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74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74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74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74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74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74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74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74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74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74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74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74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74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74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74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74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74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74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74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74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74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74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74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74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74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74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74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74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74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74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74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74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74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74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74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74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74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74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74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74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74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74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74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74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74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74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74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74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74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74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74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74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74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74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74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74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74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74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74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74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74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74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74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74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74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74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74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74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74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74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74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74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74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74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74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74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74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74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74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74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74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74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74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74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74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74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74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74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74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74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74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74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74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74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74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74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74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74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74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74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74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74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74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74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74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74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74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74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74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74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74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74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74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74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74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74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74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74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74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74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74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74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74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74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74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74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74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74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74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74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74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74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74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74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74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74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74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74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74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74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74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74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74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74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74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74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74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74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74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74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74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74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74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74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74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74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74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74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74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74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74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74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74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74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74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74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74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74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74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74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74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74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74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74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74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74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74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74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74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74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74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74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74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74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74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74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74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74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74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74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74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74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74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74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74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74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74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74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74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74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74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74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74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74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74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74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74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74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74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74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74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74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74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74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74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74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74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74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74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74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74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74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74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74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74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74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74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74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74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74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74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74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74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74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74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74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74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74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74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74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74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74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74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74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74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74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74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74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74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74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74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74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74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74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74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74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74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74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74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74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74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74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74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74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74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74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74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74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74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74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74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74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74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74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74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74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74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74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74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74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74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74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74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74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74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74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74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74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74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74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74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74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74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74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74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74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74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74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74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74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74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74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74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74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74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74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74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74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74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74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74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74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74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74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74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74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74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74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74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74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74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74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74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74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74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74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74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74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74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74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74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74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74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74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74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74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74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74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74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74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74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74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74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74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74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74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74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74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74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74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74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74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74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74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74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74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74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74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74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74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74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74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74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74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74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74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74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74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74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74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74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74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74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74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74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74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74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74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74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74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74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74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74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74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74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74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74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74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74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74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74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74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74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74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74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74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74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74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74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74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74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74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74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74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74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74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74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74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74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74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74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74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74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74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74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74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74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74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74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74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74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74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74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74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74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74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74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74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74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74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74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74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74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74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74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74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74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74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74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74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74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74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74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74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74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74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74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74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74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74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74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74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74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74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74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74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74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74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74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74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74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74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74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74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74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74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74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74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74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74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74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74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74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74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74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74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74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74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74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74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74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74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74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74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74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74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74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74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74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74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74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74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74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74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74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74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74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74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74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74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74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74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74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74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74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74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74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74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74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74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74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74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74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74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74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74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74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74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74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74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74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74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74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74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74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74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74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74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74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74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74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74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74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74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74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74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74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74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74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74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74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74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74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74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74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74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74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74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74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74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74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74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74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74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74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74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74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74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74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74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74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74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74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74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74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74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74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74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74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74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74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74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74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74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74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74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74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74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74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74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74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74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74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74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74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74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74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74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74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74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74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74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74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74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74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74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74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74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74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74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74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74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74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74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74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74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74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74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74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74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74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74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74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74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74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74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74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74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74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74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74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74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74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74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74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74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74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74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74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74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74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74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74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74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74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74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74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74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74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74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74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74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74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74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74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74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74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74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74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74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74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74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74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74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74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74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74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74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74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74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74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74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74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74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74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74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74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74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74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74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74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74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74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74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74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74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74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74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74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74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74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74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74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74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74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74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74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74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74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74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74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74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74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74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74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74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74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74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74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74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74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74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74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74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74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74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74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74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74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74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74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74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74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74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74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74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74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74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74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74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74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74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74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74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74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74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74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74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74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74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74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74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74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74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74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74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74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74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74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74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74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74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74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74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74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74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74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74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74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74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74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74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74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74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74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74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74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74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74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74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74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74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74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74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74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74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74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74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74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74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74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74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74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74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74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74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74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74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74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74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74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74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74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74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74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74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74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74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74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74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74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74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74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74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74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74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74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74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74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74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74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74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74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74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74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74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74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74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74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74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74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74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74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74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74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74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74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74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74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74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74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74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74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74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74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74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74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74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74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74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74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74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74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74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74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74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74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74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74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74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74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74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74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74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74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74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74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74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74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74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74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74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74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74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74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74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74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74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74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74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74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74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74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74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74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74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74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74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74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74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74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74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74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74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74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74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74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74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74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74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74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74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74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74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74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74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74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74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74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74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74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74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74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74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74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74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74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74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74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74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74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74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74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74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74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74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74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74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74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74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74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74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74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74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74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74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74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74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74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74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74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74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74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74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74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74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74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74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74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74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74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74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74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74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74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74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74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74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74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74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74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74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74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74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74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74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74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74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74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74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74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74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74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74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74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74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74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74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74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74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74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74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74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74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74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74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74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74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74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74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74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74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74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74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74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74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74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74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74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74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74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74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74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74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74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74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74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74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74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74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74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74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74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74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74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74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74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74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74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74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74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74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74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74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74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74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74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74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74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74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74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74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74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74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74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74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74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74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74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74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74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74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74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74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74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74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74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74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74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74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74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74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74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74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74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74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74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74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74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74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74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74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74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74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74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74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74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74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74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74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74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74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74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74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74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74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74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74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74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74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74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74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74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74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74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74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74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74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74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74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74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74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74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74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74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74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74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74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74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74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74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74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74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74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74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74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74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74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74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74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74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74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74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74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74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74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74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74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74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74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74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74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74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74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74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74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74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74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74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74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74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74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74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74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74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74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74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74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74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74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74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74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74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74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74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74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74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74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74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74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74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74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74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74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74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74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74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74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74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74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74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74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74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74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74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74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74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74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74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74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74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74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74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74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74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74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74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74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74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74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74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74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74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74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74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74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74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74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74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74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74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74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74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74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74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74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74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74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74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74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74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74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74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74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74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74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74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74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74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74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74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74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74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74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74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74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74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74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74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74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74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74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74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74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74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74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74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74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74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74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74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74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74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74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74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74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74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74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74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74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74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74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74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74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74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74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74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74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74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74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74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74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74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74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74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74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74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74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74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74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74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74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74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74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74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74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74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74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74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74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74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74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74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74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74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74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74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74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74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74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74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74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74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74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74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74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74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74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74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74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74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74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74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74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74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74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74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74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74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74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74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74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74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74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74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74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74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74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74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74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74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74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74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74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74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74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74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74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74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74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74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74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74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74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74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74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74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74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74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74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74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74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74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74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74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74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74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74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74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74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74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74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74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74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74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74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74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74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74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74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74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74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74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74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74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74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74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74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74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74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74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74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74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74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74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74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74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74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74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74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74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74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74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74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74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74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74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74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74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74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74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74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74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74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74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74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74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74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74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74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74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74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74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74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74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74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74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74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74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74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74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74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74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74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74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74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74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74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74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74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74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74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74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74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74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74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74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74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74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74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74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74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74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74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74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74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74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74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74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74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74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74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74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74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74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74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74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74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74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74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74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74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74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74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74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74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74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74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74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74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74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74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74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74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74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74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74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74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74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74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74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74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74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74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74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74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74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74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74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74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74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74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74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74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74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74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74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74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74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74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74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74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74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74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74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74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74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74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74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74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74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74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74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74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74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74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74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74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74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74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74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74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74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74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74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74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74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74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74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74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74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74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74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74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74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74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74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74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74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74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74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74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74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74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74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74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74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74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74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74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74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74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74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74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74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74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74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74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74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74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74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74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74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74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74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74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74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74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74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74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74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74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74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74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74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74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74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74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74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74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74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74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74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74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74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74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74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74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74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74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74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74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74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74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74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74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74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74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74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74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74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74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74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74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74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74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74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74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74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74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74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74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74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74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74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74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74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74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74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74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74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74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74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74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74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74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74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74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74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74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74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74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74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74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74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74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74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74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74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74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74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74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74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74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74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74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74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74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74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74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74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74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74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74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74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74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74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74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74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74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74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74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74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74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74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74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74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74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74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74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74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74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74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74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74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74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74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74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74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74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74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74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74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74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74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74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74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74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74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74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74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74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74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74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74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74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74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74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74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74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74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74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74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74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74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74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74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74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74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74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74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74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74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74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74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74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74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74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74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74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74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74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74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74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74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74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74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74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74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74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74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74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74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74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74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74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74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74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74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74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74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74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74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74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74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74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74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74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74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74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74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74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74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74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74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74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74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74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74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74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74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74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74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74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74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74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74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74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74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74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74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74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74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74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74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74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74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74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74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74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74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74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74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74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74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74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74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74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74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74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74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74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74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74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74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74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74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74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74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74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74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74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74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74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74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74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74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74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74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74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74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74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74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74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74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74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74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74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74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74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74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74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74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74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74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74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74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74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74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74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74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74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74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74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74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74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74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74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74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74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74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74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74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74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74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74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74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74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74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74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74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74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74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74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74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74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74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74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74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74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74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74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74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74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74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74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74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74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74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74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74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74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74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74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74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74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74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74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74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74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74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74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74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74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74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74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74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74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74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74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74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74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74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74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74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74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74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74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74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74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74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74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74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74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74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74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74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74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74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74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74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74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74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74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74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74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74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74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74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74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74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74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74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74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74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74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74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74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74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74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74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74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74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74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74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74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74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74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74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74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74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74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74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74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74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74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S3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